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mayac\Desktop\MANUALES CALIDAD\APROBADOS\FORMATOS\ASISTENCIAL\GQA GESTION CALIDAD ASISTENCIAL\"/>
    </mc:Choice>
  </mc:AlternateContent>
  <bookViews>
    <workbookView xWindow="0" yWindow="0" windowWidth="28800" windowHeight="11835"/>
  </bookViews>
  <sheets>
    <sheet name="IAMI" sheetId="1" r:id="rId1"/>
  </sheets>
  <definedNames>
    <definedName name="_ftn1" localSheetId="0">IAMI!#REF!</definedName>
    <definedName name="_ftn2" localSheetId="0">IAMI!$A$45</definedName>
    <definedName name="_ftnref1" localSheetId="0">IAMI!$B$11</definedName>
    <definedName name="_ftnref2" localSheetId="0">IAMI!$B$39</definedName>
    <definedName name="_xlnm.Print_Area" localSheetId="0">IAMI!$A$1:$E$239</definedName>
    <definedName name="_xlnm.Print_Titles" localSheetId="0">IAMI!$1:$4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5" i="1" l="1"/>
  <c r="D189" i="1"/>
  <c r="D143" i="1"/>
  <c r="C143" i="1"/>
  <c r="C144" i="1" s="1"/>
  <c r="C27" i="1"/>
  <c r="C28" i="1" s="1"/>
  <c r="D113" i="1" l="1"/>
  <c r="D91" i="1" l="1"/>
  <c r="C91" i="1"/>
  <c r="C92" i="1" l="1"/>
  <c r="C42" i="1"/>
  <c r="C43" i="1" s="1"/>
  <c r="C235" i="1"/>
  <c r="C236" i="1" s="1"/>
  <c r="D214" i="1"/>
  <c r="C214" i="1"/>
  <c r="C215" i="1" s="1"/>
  <c r="C189" i="1"/>
  <c r="C190" i="1" s="1"/>
  <c r="D160" i="1"/>
  <c r="C160" i="1"/>
  <c r="C161" i="1" s="1"/>
  <c r="C113" i="1"/>
  <c r="C114" i="1" s="1"/>
  <c r="C69" i="1"/>
  <c r="C70" i="1" s="1"/>
  <c r="D69" i="1"/>
  <c r="D42" i="1"/>
  <c r="D27" i="1"/>
  <c r="C238" i="1" l="1"/>
  <c r="C239" i="1" s="1"/>
</calcChain>
</file>

<file path=xl/sharedStrings.xml><?xml version="1.0" encoding="utf-8"?>
<sst xmlns="http://schemas.openxmlformats.org/spreadsheetml/2006/main" count="241" uniqueCount="196">
  <si>
    <t>AUTOAPRECIACION</t>
  </si>
  <si>
    <t>SI</t>
  </si>
  <si>
    <t>NO</t>
  </si>
  <si>
    <t>SOPORTE</t>
  </si>
  <si>
    <t>CUMPLIMIENTO DE LA ESTRATEGIA</t>
  </si>
  <si>
    <t>CUMPLIMIENTO DEL PASO</t>
  </si>
  <si>
    <t xml:space="preserve">JEFE STEFANNY </t>
  </si>
  <si>
    <t xml:space="preserve">JEFE MARCELA </t>
  </si>
  <si>
    <t xml:space="preserve">JEFE ESNEDA </t>
  </si>
  <si>
    <t>1.1 ¿Dispone la institución de una política escrita que incluya los 10 pasos de la Estrategia Instituciones Amigas de la Mujer y la Infancia Integral IAMII?</t>
  </si>
  <si>
    <t>1.2 ¿La Política IAMII está integrada al SOGC (habilitación, incluyendo el sistema de información y el PAMEC) y articulada por servicios al Plan de Desarrollo Institucional y éste a las políticas de salud y nutrición materna e infantil de los territorios, departamentos y la nación?</t>
  </si>
  <si>
    <t>1.3 ¿Incorpora la política el enfoque integral, diferencial e inclusivo que tenga en cuenta las necesidades e intereses de las mujeres y contribuya a la inclusión del hombre en los procesos de la salud y la nutrición de la mujer y de sus hijas e hijos?</t>
  </si>
  <si>
    <t>1.4 ¿Contempla la política actividades de promoción de la salud, prevención de la enfermedad y atención en salud y nutrición materna e infantil con características de integralidad, calidad y continuidad?</t>
  </si>
  <si>
    <t>1.5 ¿La  política  institucional  se  refiere  explícitamente  a  la promoción, protección y apoyo efectivo a la lactancia materna, el   inicio   y   seguimiento   apropiado   de   la   alimentación complementaria adecuada a los niños y las niñas entre los 6 y 24 meses de edad?</t>
  </si>
  <si>
    <t>1.7 ¿Existe un comité con presencia de la comunidad que se reúne periódicamente, documenta a través de actas sus acciones y que es responsable de la coordinación y  seguimiento  de  las actividades que se desarrollan para hacer operativa la política?</t>
  </si>
  <si>
    <t>1.8 ¿La institución tiene implementadas estrategias de difusión de la política para todos los funcionarios, usuarias, usuarios, grupos de apoyo y comunidad en general?</t>
  </si>
  <si>
    <t>1.9 ¿Todos los miembros del personal asistencial, conocen y ponen en práctica las acciones descritas para la atención en salud y nutrición  materna  e  infantil  que  están  en  la  política  IAMII institucional?</t>
  </si>
  <si>
    <t>1.10 ¿Todos los miembros del personal administrativo o vinculado a la institución, conocen y practican la política IAMII de atención en salud y nutrición materna e infantil?</t>
  </si>
  <si>
    <t>1.11 ¿Se aplica periódicamente el formulario de autoapreciación para monitorear el cumplimiento y los avances en el desarrollo y la implementación de la política?</t>
  </si>
  <si>
    <r>
      <rPr>
        <b/>
        <sz val="11"/>
        <color theme="1"/>
        <rFont val="Arial"/>
        <family val="2"/>
      </rPr>
      <t>PASO 2.</t>
    </r>
    <r>
      <rPr>
        <sz val="11"/>
        <color theme="1"/>
        <rFont val="Arial"/>
        <family val="2"/>
      </rPr>
      <t xml:space="preserve"> Capacitar a todo el personal que atiende la población materna e infantil, de tal forma que esté en condiciones de poner en práctica la política IAMII institucional de salud y nutrición en favor de la mujer y la infancia.</t>
    </r>
  </si>
  <si>
    <t>2.2 ¿El plan de capacitación describe los temas específicos con sus contenidos desarrollados para cada grupo objetivo, la metodología que incluye las técnicas de consejería y cuenta con un cronograma para desarrollar los programas descritos?</t>
  </si>
  <si>
    <t>2.3 ¿La institución tiene mecanismos establecidos para realizar la inducción periódica sobre la política IAMII al personal nuevo?</t>
  </si>
  <si>
    <t>2.4 ¿La Institución actualiza al personal asistencial en técnicas de consejería?</t>
  </si>
  <si>
    <t>2.5 ¿Existe en la institución un mecanismo de capacitación certificada, permanente (incluida la práctica en servicio y/o la revisión de casos, revista clínica, entre otros) para que todo el personal esté actualizado en los temas establecidos en la política de IAMII?</t>
  </si>
  <si>
    <t>2.6 ¿Específicamente el personal que brinda atención asistencial en las áreas en donde se atienden las mujeres, las madres las niñas y los niños ¿ha recibido entrenamiento práctico, incluidas las técnicas de consejería, para ofrecer ayuda efectiva en lactancia materna (técnicas de amamantamiento, valoración oral motora, extracción manual, almacenamiento, conservación y ofrecimiento de leche materna, entre otros)?</t>
  </si>
  <si>
    <t>2.8 ¿Conoce el personal de la institución los 10 pasos de la estrategia IAMII y la forma de ponerlos en práctica?</t>
  </si>
  <si>
    <r>
      <rPr>
        <b/>
        <sz val="11"/>
        <color theme="1"/>
        <rFont val="Arial"/>
        <family val="2"/>
      </rPr>
      <t>PASO 3</t>
    </r>
    <r>
      <rPr>
        <sz val="11"/>
        <color theme="1"/>
        <rFont val="Arial"/>
        <family val="2"/>
      </rPr>
      <t>. Brindar a las mujeres gestantes y sus familias, información, educación y atención oportuna y pertinente para que puedan vivir satisfactoriamente su gestación, prepararse para el parto, el puerperio, la lactancia materna y la crianza.</t>
    </r>
  </si>
  <si>
    <t>3.1. ¿Desarrolla  la  IPS  mecanismos  de  coordinación verificables, con las EPS, y con los entes territoriales en sus acciones colectivas, para lograr que las gestantes asistan a los controles prenatales y que el primero de ellos se realice antes  de  las  12  semanas  de  gestación  y  éstos  son conocidos por todo el personal de la institución, las y los usuarios  y  los  grupos  de  apoyo,  agentes  y  gestores comunitarios,  promotores  de  salud,  parteras  (en  zonas dispersas), madres comunitarias entre otros?</t>
  </si>
  <si>
    <t>3.2. ¿La IPS tiene mecanismos verificables para ir actualizando las necesidades de información, educación o refuerzo educativo a las gestantes, familias y comunidad? Y ¿estos son tenidos en cuenta como prioridades en el PAMEC?</t>
  </si>
  <si>
    <t>3.5. ¿Todas las gestantes atendidas en la institución tienen historia clínica prenatal completa con enfoque de riesgo?</t>
  </si>
  <si>
    <t>3.6. ¿A las madres que asisten al control prenatal se les lleva adecuadamente el carné materno y se les dan explicaciones sobre su contenido, uso e importancia de llevarlo siempre consigo?</t>
  </si>
  <si>
    <t>3.11. ¿Todas las gestantes atendidas pueden describir nociones básicas de temas como signos de alarma durante la gestación y el puerperio, mecanismos de trasmisión del VIH e ITS incluyendo sífilis, entre otros?</t>
  </si>
  <si>
    <t>3.12. ¿Las gestantes y madres atendidas en la institución están en capacidad de demostrar que conocen los beneficios de la lactancia materna, la forma de ponerla en práctica, la importancia de la lactancia materna exclusiva durante los seis primeros meses de vida y con alimentación complementaria adecuada hasta los dos años o más, la libre demanda y las desventajas y peligros del uso de chupos y biberones?</t>
  </si>
  <si>
    <t>3.13. ¿Se registran las actividades educativas que reciben las gestantes y sus acompañantes en la historia clínica correspondiente?</t>
  </si>
  <si>
    <t>3.14. ¿Se realizan entrevistas periódicas a las gestantes y sus familias para indagar sobre el grado de conocimiento y aplicación de las prácticas en salud y nutrición aprendidas?</t>
  </si>
  <si>
    <t>3.3. ¿Tiene la IPS mecanismos verificables que permitan a las gestantes que asisten a sus servicios, la oportunidad en la toma y entrega de resultados de exámenes diagnósticos, al igual que al manejo indicado, con énfasis en aquellas usuarias que tienen barreras de acceso, o con necesidades adicionales (1)?</t>
  </si>
  <si>
    <t>3.4. ¿Tiene la institución mecanismos o estrategias para verificar que la atención de todas las gestantes, ha sido amable y respetuosa, y se realiza aplicando las técnicas de consejería?</t>
  </si>
  <si>
    <t>3.7. ¿A las madres que asisten al control prenatal, se les hace  la  evaluación  sistemática  de  sus  necesidades educativas,  del  estado  nutricional  y  psicosocial,  y  ellas conocen su interpretación y recomendaciones para vivir una gestación saludable?</t>
  </si>
  <si>
    <t>3.8. ¿Tiene la institución mecanismos o estrategias para verificar que la educación y adherencia al programa de suplementación con micronutrientes son efectivas?</t>
  </si>
  <si>
    <t>3.9. ¿A todas las gestantes atendidas en control prenatal se les informa sobre la importancia de la salud bucal, se remiten sistemáticamente a valoración por odontología con el fin de recibir, asesoría en higiene oral, establecer su diagnóstico de salud oral y definir un plan de manejo (1)?</t>
  </si>
  <si>
    <t>3.10. ¿Se realizan actividades de educación15 en salud y nutrición individuales y/o grupales (Curso de preparación de la maternidad y paternidad) para todas las gestantes que asisten al control prenatal, aplicando las técnicas de consejería según necesidades educativas, e incluyendo compañeros y otros familiares o personas significativas?</t>
  </si>
  <si>
    <t>3.15. ¿Si la madre lo desea, la institución facilita la presencia del esposo, compañero o de un acompañante significativo durante el control prenatal?</t>
  </si>
  <si>
    <t>3.16. ¿Brinda  la  institución  apoyo  especial  a  aquellas mujeres,  parejas  y  familias  con  condiciones  especiales como dificultad para aceptar la gestación, la maternidad en adolescentes,  la  discapacidad,  un  resultado  positivo  de VIH, sífilis o cualquier otra ITS, anomalías congénitas del recién nacido, o haber sido víctima de violencia (incluida la doméstica)  y  cuando  se  encuentran  en  situación  de desplazamiento forzado, entre otras?</t>
  </si>
  <si>
    <t>3.17. ¿Se ofrece y garantiza a todas las gestantes atendidas en la institución la prueba voluntaria para VIH, acompañada de asesoría pre y pos prueba?</t>
  </si>
  <si>
    <t>3.18. ¿A todas las gestantes atendidas en la institución se les aplica y/o remite para aplicación de las vacunas, se les explica su importancia y se les registra en la historia clínica y en el carné materno, respectivamente?</t>
  </si>
  <si>
    <t>3.20. ¿El personal de salud ofrece información completa, veraz y oportuna a las madres y sus familias sobre el proceso de su gestación, utilizando las técnicas de consejería y favoreciendo la toma de decisiones informadas sobre su condición de salud?</t>
  </si>
  <si>
    <t>3.21. ¿Conocen las gestantes y sus familias el derecho de sus hijos o hijas a un nombre y una nacionalidad, y la importancia del registro civil desde el nacimiento?</t>
  </si>
  <si>
    <r>
      <rPr>
        <b/>
        <sz val="11"/>
        <color theme="1"/>
        <rFont val="Arial"/>
        <family val="2"/>
      </rPr>
      <t>PASO 4.</t>
    </r>
    <r>
      <rPr>
        <sz val="11"/>
        <color theme="1"/>
        <rFont val="Arial"/>
        <family val="2"/>
      </rPr>
      <t xml:space="preserve"> Garantizar la atención del trabajo de parto y el parto con calidad y calidez acompañada en lo posible de una persona significativa para la madre, dentro de un ambiente de respeto, libre de intervenciones innecesarias, favoreciendo el contacto piel a piel al nacer y el inicio temprano de la lactancia materna en la primera hora.</t>
    </r>
  </si>
  <si>
    <t>4.1. ¿En el control prenatal se explica a las gestantes sobre sus derechos a la atención del trabajo de parto y el parto con calidad y calidez, en un ambiente de respeto, libre de intervenciones innecesarias, donde prevalece el derecho a la intimidad?</t>
  </si>
  <si>
    <t>4.2. ¿El personal de salud explica a las mujeres que tienen derecho a la compañía del compañero o de una persona significativa durante el parto, de tener a su niño o niña en contacto inmediato piel a piel, e iniciar la lactancia materna en la hora siguiente al nacimiento?</t>
  </si>
  <si>
    <t>4.3. ¿El personal de salud de la institución informa a las madres, a los padres o a algún otro acompañante sobre el derecho al nombre y al registro civil de sus hijos o hijas desde el nacimiento y les orienta en dónde pueden hacerlo?</t>
  </si>
  <si>
    <t>4.5. ¿Tiene la institución mecanismos verificables que permitan la coordinación con las EPS para favorecer la toma, el procesamiento y la entrega de resultados en forma oportuna de los exámenes realizados a las mujeres y sus recién nacidos?</t>
  </si>
  <si>
    <t>4.6. ¿Cuenta la institución con un protocolo para el trabajo de parto y la atención del parto que garantice el derecho a la intimidad y una atención respetuosa y amable (que ayude a disminuir el nivel de estrés), con calidad y libre de   intervenciones   innecesarias,   que   favorezca   el pinzamiento oportuno del cordón umbilical, el contacto piel a piel y el inicio temprano de la lactancia materna?</t>
  </si>
  <si>
    <t>4.7. ¿Incluye el protocolo las normas específicas para la prevención de la transmisión perinatal del VIH durante el parto (6)?</t>
  </si>
  <si>
    <t>4.8. ¿El personal de salud que atiende partos utiliza sistemáticamente   la   historia   clínica   perinatal,   el carné materno y en el carné de salud infantil?</t>
  </si>
  <si>
    <t>4.9. ¿En salas de parto se promueve un ambiente de intimidad y respeto para con la madre y se facilitan las condiciones para que, si ella lo desea, esté acompañada por la persona que ella elija?</t>
  </si>
  <si>
    <t>4.10. ¿El personal de salud informa a la madre sobre la indicación médica para intervenciones como cesárea?</t>
  </si>
  <si>
    <t>4.11. ¿El  personal  de  salud  que  brinda  atención inmediata a la niña o niño recién nacido en sala de partos, procura su adaptación neonatal armoniosa y evita el uso sistemático de sondas nasogástricas, ruidos, enfriamiento y procedimientos invasivos innecesarios?</t>
  </si>
  <si>
    <t>4.12. ¿El  personal  de  salud  favorece  el  contacto inmediato piel a piel durante el mayor tiempo posible y el inicio temprano de la lactancia materna en la primera hora después del nacimiento, indicando a la madre las señales de que el bebé está listo para amamantar?</t>
  </si>
  <si>
    <r>
      <rPr>
        <b/>
        <sz val="11"/>
        <color theme="1"/>
        <rFont val="Arial"/>
        <family val="2"/>
      </rPr>
      <t>PASO 5</t>
    </r>
    <r>
      <rPr>
        <sz val="11"/>
        <color theme="1"/>
        <rFont val="Arial"/>
        <family val="2"/>
      </rPr>
      <t xml:space="preserve">. Ofrecer orientación y ayuda efectiva a las madres, padres y otros cuidadores sobre la promoción, protección y atención en salud y nutrición de las madres y de las niñas y los niños recién nacidos, durante el posparto. </t>
    </r>
  </si>
  <si>
    <t>5.3 ¿El personal de la institución informa y orienta a las madres y sus familias sobre la importancia de su nutrición durante la lactancia  y  la  institución  cuenta  con  estrategias  de intervención oportuna en caso de riesgo o de malnutrición materna?</t>
  </si>
  <si>
    <t>5.4 ¿El personal de salud que atiende madres, niños y niñas brinda ayuda efectiva (uso de técnicas de consejería) para el amamantamiento (posición recomendada, agarre efectivo, respiración, succión, deglución, lactancia a libre demanda), técnica de extracción manual y conservación de la leche materna, y hace seguimiento permanente al conocimiento que logran apropiar sus usuarias?</t>
  </si>
  <si>
    <t>5.5 ¿Saben las madres identificar si sus hijos o hijas están realizando una succión efectiva y por qué ésta es importante para la producción de la leche materna?</t>
  </si>
  <si>
    <t>5.6 ¿Las madres de niñas y niños recién nacidos están en capacidad de demostrar cómo colocar al niño/a al seno y cómo hacer la extracción manual de la leche?</t>
  </si>
  <si>
    <t>5.7 ¿Se verifica que las madres y sus familiares conocen dónde y cuándo acudir en caso de identificar signos de alarma en las madres y/o recién nacidos?</t>
  </si>
  <si>
    <t>5.8 ¿Tiene la institución un mecanismo establecido para asesorar a las madres con resultado VIH positivo sobre el cuidado de la salud y nutrición de ellas y de su hijo o hija e informarles sobre la importancia del control médico y nutricional periódico (8)?</t>
  </si>
  <si>
    <t>5.9 ¿La asesoría y atención a las madres con resultado VIH positivo contempla criterios de confidencialidad, respeto y no discriminación?</t>
  </si>
  <si>
    <t>5.10 ¿Tiene   la   institución   un   mecanismo   establecido   de coordinación con el ente de salud correspondiente y las aseguradoras que permita a las madres con resultado VIH positivo y sus recién nacidos acceder al tratamiento médico y   nutricional   correspondiente   bajo   condiciones   de discrecionalidad y trato no discriminatorio (6)?</t>
  </si>
  <si>
    <t>5.11 ¿Se aplican a los recién nacidos, de manera oportuna antes de  ser  dados  de  alta  de  la  institución,  los  biológicos  de acuerdo con el esquema de vacunación establecido por el Programa Ampliado de Inmunizaciones, PAI?</t>
  </si>
  <si>
    <t>5.12 ¿Se indaga a las madres atendidas sobre la importancia para ellas de asistir al control posparto en los primeros siete días y para los recién nacidos durante las primeras 72 horas?</t>
  </si>
  <si>
    <t>5.13 ¿Se realiza la toma a los recién nacidos la muestra para errores innatos del metabolismo como TSH y se tiene una estrategia para garantizar que éstos estén disponibles para el control de las 72 horas?</t>
  </si>
  <si>
    <t>5.14 ¿Cuenta  la  institución  con  mecanismos  establecidos  de coordinación  con  su  red  de  atención,  para  garantizar  la oportunidad del control posparto a la madre en los primeros siete días y la consulta de las y los recién nacidos a las 72 horas?</t>
  </si>
  <si>
    <t>5.15 ¿Cuenta  la  institución  con  estrategias  verificables  que garanticen  el  registro  civil  del  recién  nacido  o,  tiene mecanismos de coordinación para facilitar el trámite a sus usuarias y usuarios inmediatamente después de ser dados de alta?</t>
  </si>
  <si>
    <t>5.16 ¿Se entrega el carné materno y el carné de salud infantil completamente diligenciados antes de ser dadas de alta de la institución, se indaga sobre la comprensión de su contenido y se les indica la importancia de portarlos cada vez que asistan a la institución de salud?</t>
  </si>
  <si>
    <t>6.1. ¿El personal de salud que atiende en los servicios de urgencias,  de  maternidad  y  pediatría  respeta  las decisiones  informadas  de  las  madres  sobre  el tipo  de alimentación para sus hijas e hijos y las apoya para su cumplimiento sin recriminarlas, discriminarlas, excluirlas o inducirlas al uso de fórmulas artificiales?</t>
  </si>
  <si>
    <t>6.3. ¿El personal de salud que atiende en los servicios orienta y brinda apoyo efectivo a las madres, para poner la niña o el niño al seno?</t>
  </si>
  <si>
    <t>6.6. ¿El  personal  que  atiende  madres  en  periodo  de lactancia y niñas y niños menores de dos años brinda información  y  ayuda  efectiva  para  que  las  usuarias aprendan a hacer la extracción manual, la conservación de la leche materna extraída y la administración de la misma con taza y/o cucharita?</t>
  </si>
  <si>
    <t>6.9. ¿El personal de salud brinda orientación efectiva a las madres, padres y cuidadores sobre los riesgos y la forma de identificar la malnutrición en la población menor de 2 años?</t>
  </si>
  <si>
    <t>6.15. ¿El personal de salud hace seguimiento sistemático a la comprensión y a la forma cómo están poniendo en práctica    los    mensajes    sobre    la    alimentación complementaria adecuada que recibieron las madres, padres y cuidadores?</t>
  </si>
  <si>
    <t>6.16. ¿Conoce el personal de salud de la institución el Decreto 1397 de 1992, sus actualizaciones y las normas nacionales que promueven, protegen y apoyan la lactancia materna?</t>
  </si>
  <si>
    <t>6.18. ¿Las fórmulas artificiales o alimentos complementarios  sugeridos  para  las  niñas  y  niños  menores  de  dos  años  de  edad  se  prescriben  en  la institución con el mismo proceso que se realiza para un medicamento  y  en  casos  claramente  definidos  en  los protocolos Institucionales?</t>
  </si>
  <si>
    <r>
      <rPr>
        <b/>
        <sz val="11"/>
        <color theme="1"/>
        <rFont val="Arial"/>
        <family val="2"/>
      </rPr>
      <t xml:space="preserve">PASO 7. </t>
    </r>
    <r>
      <rPr>
        <sz val="11"/>
        <color theme="1"/>
        <rFont val="Arial"/>
        <family val="2"/>
      </rPr>
      <t>Favorecer el alojamiento conjunto de la madre y el niño o niña incluso en caso de hospitalización de alguno de los dos.</t>
    </r>
  </si>
  <si>
    <t>7.1. ¿La institución ofrece alojamiento conjunto a la madre y su niña o niño recién nacido?</t>
  </si>
  <si>
    <t>7.8. ¿El personal de salud pone especial atención en capacitar y educar a los padres sobre la importancia de su participación en el cuidado y la crianza de sus hijas e hijos?</t>
  </si>
  <si>
    <t>7.10. ¿Las madres, padres y familiares conocen la importancia del alojamiento conjunto madre- hijo/a para favorecer el vínculo afectivo, la lactancia materna a libre demanda, el cuidado y la crianza?</t>
  </si>
  <si>
    <t>7.11. ¿Las madres conocen su derecho a permanecer con su hijo o hija en caso de hospitalización o cuando están en observación?</t>
  </si>
  <si>
    <r>
      <rPr>
        <b/>
        <sz val="11"/>
        <color theme="1"/>
        <rFont val="Arial"/>
        <family val="2"/>
      </rPr>
      <t xml:space="preserve">PASO 8. </t>
    </r>
    <r>
      <rPr>
        <sz val="11"/>
        <color theme="1"/>
        <rFont val="Arial"/>
        <family val="2"/>
      </rPr>
      <t>Proveer atención integral en salud y nutrición a todas las niñas y niños menores de cinco años asegurando el seguimiento dinámico del crecimiento y el desarrollo.</t>
    </r>
  </si>
  <si>
    <t>8.1. ¿Aplica la institución un protocolo de atención en la consulta externa para favorecer el desarrollo infantil temprano de las niñas y los niños menores de 5 años?</t>
  </si>
  <si>
    <t>8.3. ¿Tiene  la  institución  un  mecanismo  establecido  de coordinación  con  el  ente  de  salud  correspondiente,  las aseguradoras y su red, que permita a las niñas y niños, con alteraciones en su estado nutricional (malnutrición, anemia) recibir  intervención  integral  oportuna  hasta  lograr  su recuperación?</t>
  </si>
  <si>
    <t>8.4. ¿Tiene  la  institución  un  mecanismo  establecido  de coordinación  con  el  ente  de  salud  correspondiente,  las aseguradoras y su red, que permita a las niñas y niños, víctimas o en riesgo de maltrato, recibir atención integral oportuna?</t>
  </si>
  <si>
    <t>8.5. ¿Durante   los   controles,   las   consultas   y   la hospitalización de niños y niñas menores de cinco años se hace seguimiento dinámico y sistemático del crecimiento y desarrollo según los estándares adoptados por el país y el marco de la política de primera infancia?</t>
  </si>
  <si>
    <t>8.7. ¿Durante el control de crecimiento y desarrollo, las consultas y/o la hospitalización de niños y niñas, se revisa y diligencia sistemáticamente el carné de salud infantil?</t>
  </si>
  <si>
    <t>8.9. ¿Durante los controles de crecimiento y desarrollo y/o las consultas de niños y niñas menores de cinco años se detectan oportunamente las alteraciones del crecimiento y desarrollo, se remite inmediatamente para su intervención oportuna y se hace seguimiento a esa remisión?</t>
  </si>
  <si>
    <t>8.10. ¿En  el  control  de  crecimiento  y  desarrollo  y  las consultas de niñas y niños se pone especial atención a la desparasitación  periódica  y  a  la  suplementación  con micronutrientes?</t>
  </si>
  <si>
    <t>8.12. ¿Durante el control de crecimiento y desarrollo, las consultas y/o la hospitalización de niños y niñas, se evalúa la alimentación y nutrición, y en caso de ser diagnosticados con anemia o malnutrición se remiten para su intervención oportuna, se hace seguimiento del caso y se registra en la historia clínica?</t>
  </si>
  <si>
    <t>8.13. ¿Se explica a las madres, padres y cuidadores/as la importancia de llevar a los niños y las niñas a consulta de salud bucal, se les remite a ella y se hace seguimiento de su participación en la misma?</t>
  </si>
  <si>
    <t>8.14. ¿Se orienta a las madres, padres y cuidadores sobre las desventajas de la utilización del chupo y el biberón y se brinda  ayuda  especial  para  las  familias  que  los  utilizan, permitiéndoles tomar decisiones informadas?</t>
  </si>
  <si>
    <t>8.15. ¿El personal de salud proporciona apoyo especial a las niñas  y  los  niños  que  se  encuentran  en  condiciones  de vulnerabilidad?</t>
  </si>
  <si>
    <t>8.17. ¿La  institución  cuenta  con  mecanismos  verificables para  hacer  seguimiento  a  padres  y  cuidadores  de  la adherencia a las recomendaciones y educación impartida sobre la salud y nutrición infantil?</t>
  </si>
  <si>
    <t>8.18. En caso de remisión de niñas o niños atendidos a otros servicios  o  institución  ¿El  personal  de  salud  informa  a madres,  padres   y   familiares   sobre  los   mecanismos institucionales para continuar su atención?</t>
  </si>
  <si>
    <t>8.20. ¿Las madres que asisten a consulta con las y los recién nacidos,  al  control  de  crecimiento  y  desarrollo,  a  las consultas pediátricas, o cuando están hospitalizados, pueden demostrar  la  técnica  para  amamantar:  posición,  agarre, succión efectiva; la extracción manual de la leche materna y la técnica de conservación y ofrecimiento con taza y cuchara de la misma?</t>
  </si>
  <si>
    <t>8.21. ¿Las   madres,   padres   y   familiares   conocen específicamente sobre cuándo y cómo iniciar la alimentación complementaria adecuada y garantizar la continuidad del amamantamiento hasta los dos años o más?</t>
  </si>
  <si>
    <t>8.22. ¿Las madres, padres y familiares conocen sobre la existencia   y   cómo   contactarse   con   redes/grupos institucionales y comunitarios de apoyo, que refuerzan las prácticas de cuidado para niñas y niños, enseñadas en la institución, para continuarlas en los espacios en donde trascurre   su   cotidianidad   (hogar,   escuelas,   espacios públicos, entre otros)?</t>
  </si>
  <si>
    <r>
      <rPr>
        <b/>
        <sz val="11"/>
        <color theme="1"/>
        <rFont val="Arial"/>
        <family val="2"/>
      </rPr>
      <t>PASO 9.</t>
    </r>
    <r>
      <rPr>
        <sz val="11"/>
        <color theme="1"/>
        <rFont val="Arial"/>
        <family val="2"/>
      </rPr>
      <t xml:space="preserve"> Garantizar atención con calidad y calidez en todos sus servicios partiendo del reconocimiento de las usuarias y usuarios de los servicios como sujetos de derechos, promoviendo siempre el respeto a la diferencia, la participación y el trato digno para toda la población</t>
    </r>
  </si>
  <si>
    <t>9.3. ¿El personal conoce los mecanismos de atención a las  mujeres  víctimas  de  violencia  y  les  da  atención preferencial poniéndolas en contacto inmediato con el personal responsable de dicho procedimiento?</t>
  </si>
  <si>
    <t>9.6. ¿El personal de la institución en su totalidad porta su carné, se identifica y mantiene una actitud amable y respetuosa frente a las y los usuarios, acompañantes y visitantes?</t>
  </si>
  <si>
    <t>9.9. ¿Cuenta la institución con espacios adecuados en salas de espera y/o en las áreas de hospitalización para promover el derecho de las niñas y niños al juego?</t>
  </si>
  <si>
    <t>9.10. ¿Ha creado la institución mecanismos que faciliten la atención oportuna, preferencial y no discriminatoria, durante la prestación de servicios?</t>
  </si>
  <si>
    <t>9.15. ¿La institución cuenta con servicios amigables de salud para adolescentes o mecanismos para ponerlos en contacto y les brinda la atención que responde a sus necesidades específicas?</t>
  </si>
  <si>
    <t>9.18. ¿La institución cuenta con mecanismos efectivos de seguimiento a las remisiones que se hacen de la población materna e infantil atendida?</t>
  </si>
  <si>
    <t>9.19. ¿La institución y su red de prestadores hacen contra referencia de los casos remitidos?</t>
  </si>
  <si>
    <r>
      <rPr>
        <b/>
        <sz val="11"/>
        <color theme="1"/>
        <rFont val="Arial"/>
        <family val="2"/>
      </rPr>
      <t xml:space="preserve">PASO 10. </t>
    </r>
    <r>
      <rPr>
        <sz val="11"/>
        <color theme="1"/>
        <rFont val="Arial"/>
        <family val="2"/>
      </rPr>
      <t>Disponer de mecanismos y estrategias de apoyo institucional y comunitario que favorezcan la continuidad de las acciones más allá de los servicios institucionales, con el fin de favorecer la salud y la nutrición materna e infantil.</t>
    </r>
  </si>
  <si>
    <t>10.2. ¿Hay participación de  los  grupos  y/o  redes  de apoyo en el comité institucional?</t>
  </si>
  <si>
    <t>10.3. ¿Para la capacitación de los grupos/redes de apoyo comunitario y/o institucional en los diferentes temas de salud infantil y nutrición, existe coordinación con otros sectores que trabajen por las mujeres y primera infancia en el territorio?</t>
  </si>
  <si>
    <t>10.4. ¿En las actividades de capacitación a los grupos/redes de apoyo se contemplan temas como consejería en lactancia materna, pautas y prácticas de crianza que favorecen  el  desarrollo  infantil  temprano,  y  salud  y nutrición materna e infantil en general?</t>
  </si>
  <si>
    <t>10.5. ¿Las personas que conforman los grupos/redes de apoyo tienen conocimiento sobre temas como lactancia materna, pautas y prácticas de crianza que favorecen el desarrollo infantil temprano y salud y nutrición materna e infantil en general?</t>
  </si>
  <si>
    <t>10.6. ¿Cuenta  la  IPS  con  mecanismos  de  apoyo  y seguimiento (ambientes de extracción de leche materna y/o  bancos  de  leche  humana,  línea  amiga,  visitas domiciliarias, promotores y agentes de salud, equipos extramurales, casa de paso) para favorecer los cuidados en salud y nutrición a las madres y sus niñas y niños después de salir de la institución?</t>
  </si>
  <si>
    <t>10.7. ¿Antes de salir de la institución, la madre y el niño o  la  niña,  se  les  informa  a  las  madres  y  a  sus acompañantes  sobre  los  mecanismos  institucionales, para que puedan consultar y tener respuesta efectiva en caso de tener problemas con la lactancia materna y con los  demás  aspectos  de  salud  y  nutrición  materna  e infantil?</t>
  </si>
  <si>
    <t>10.8. ¿En el puerperio, antes del alta de la institución, en la  consulta  posparto  y  al  egreso  de  hospitalización pediátrica  se  le  informa  a  la  madre  y  a  sus acompañantes  sobre  la  existencia  de  los  grupos  y/o redes de apoyo y se le remite a ellos?</t>
  </si>
  <si>
    <t>10.9. ¿La institución tiene disponible el directorio de los grupos de apoyo e informa a las usuarias y usuarios sobre la existencia y funcionamiento de los mismos?</t>
  </si>
  <si>
    <t>10.10. ¿Los   coordinadores/as   de   los   servicios de enfermería,  nutrición,  trabajo  social,  psicología  y urgencias confirman que en caso de que la madre acuda a la institución por problemas relacionados con su salud o la de su hija o hijo, es atendida y se le resuelven las dudas efectivamente, y en ningún caso se le devuelve sin atención?</t>
  </si>
  <si>
    <t>10.11. ¿Se   hacen   con   periodicidad   actividades de actualización y seguimiento de la capacitación y funcionamiento   de   los   grupos   comunitarios   y/o institucionales de apoyo?</t>
  </si>
  <si>
    <t>10.12. ¿La  institución  favorece  la  integración  de los diferentes  grupos  y/o  redes  de  apoyo  institucional y comunitario  que  implementan  otras  estrategias  o intervenciones (AIEPI, maternidad saludable, reducción de la transmisión perinatal del VIH y sífilis, servicios amigables para adolescentes y jóvenes)?</t>
  </si>
  <si>
    <t>10.13. ¿Las madres, padres y familiares conocen sobre la existencia de los grupos y/o redes de apoyo y la forma de contactarlos?</t>
  </si>
  <si>
    <t>10.14. ¿La institución tiene en cuenta las propuestas de los grupos/ redes de apoyo comunitario y/o institucional para el mejoramiento de la atención en salud? y coordina con ellos actividades que promuevan la salud y la Semana Nacional y Mundial de la lactancia materna” y otras iniciativas.</t>
  </si>
  <si>
    <t>10.15. ¿Los grupos y/o redes de apoyo conocen los mecanismos de seguimiento para apoyar a las madres a su salida del servicio de maternidad?</t>
  </si>
  <si>
    <t xml:space="preserve">Resolucion 691 del 26 de septiembre 2016 de la ESE Departamental Solucion Salud </t>
  </si>
  <si>
    <r>
      <rPr>
        <b/>
        <sz val="12"/>
        <color theme="1"/>
        <rFont val="Arial"/>
        <family val="2"/>
      </rPr>
      <t>PASO 1.</t>
    </r>
    <r>
      <rPr>
        <sz val="12"/>
        <color theme="1"/>
        <rFont val="Arial"/>
        <family val="2"/>
      </rPr>
      <t xml:space="preserve"> Disponer de una política institucional para la promoción, protección, atención y apoyo en salud y nutrición a la población materna e infantil.</t>
    </r>
  </si>
  <si>
    <t>LOS DATOS CONSIGNADOS EN ESTE FORMATO CORRESPONDEN A LA CALIFICACIÓN OBTENIDA EN LA EVALUACION PERIODICA DE LA IAMI, SE REGISTRA EL 1 EN LA CASILLA RESPECTIVA</t>
  </si>
  <si>
    <t>ESE DEPARTAMENTAL "SOLUCION SALUD" DEL META</t>
  </si>
  <si>
    <t>VERSION 1</t>
  </si>
  <si>
    <t>DOCUMENTO CONTROLADO</t>
  </si>
  <si>
    <t>PASO 6. Promover, proteger y dar apoyo efectivo a las madres y sus familias para poner en práctica la lactancia materna exclusiva durante los primeros seis meses de vida, y con alimentación complementaria adecuada hasta los dos años de edad o más.</t>
  </si>
  <si>
    <t>2.7 ¿El plan de capacitación tiene descrito el mecanismo a través del cual la institución se asegura que más del 80% de los funcionarios/as ha recibido capacitación en la implementación y sostenibilidad de la IAMII?</t>
  </si>
  <si>
    <t>2.9 ¿Tiene la institución mecanismos verificables para evaluar la apropiación del conocimiento en salud y nutrición materna e infantil con su equipo de trabajo, las y los usuarios, familias y comunidad en general?</t>
  </si>
  <si>
    <t>6.2. ¿El  personal  del  área  asistencial  informa  a  las madres, padres y sus familiares sobre los beneficios de la leche  materna,  la  importancia  del  calostro  y  la  libre demanda, sin horarios ni restricciones de día y de noche, para  mantener  la  producción  de  la  leche  y  la  buena nutrición de sus hijas e hijos?</t>
  </si>
  <si>
    <t>6.5. ¿El personal de salud de los servicios maternidad y pediatría,   detecta   los   problemas   tempranos   del amamantamiento y proporciona a la madre consejería en lactancia para mejorar la técnica y para que desarrolle confianza en su capacidad de amamantar?</t>
  </si>
  <si>
    <t>6.7. ¿El personal del área asistencial informa a las madres y padres sobre la importancia de despertar al bebé, si duerme demasiado (3 horas o más seguidas) en las primeras semanas de vida, para ofrecerle la leche materna?</t>
  </si>
  <si>
    <t>6.8. ¿El personal de salud capacita y hace seguimiento a la educación impartida a las madres para mantener la lactancia materna exclusiva en las diferentes consultas que se realizan y para brindar apoyo a las madres al momento del ingreso al trabajo?</t>
  </si>
  <si>
    <t>6.11. ¿El personal de salud de los diferentes servicios incluido odontología puede enunciar por lo menos tres beneficios de amamantar relacionadas con la salud bucal y además las desventajas del uso de chupos y biberones?</t>
  </si>
  <si>
    <t xml:space="preserve">6.12. ¿El personal que atiende en los servicios de salud y nutrición materna e infantil, conoce las razones médicas aceptables para prescribir alimentos diferentes a la leche materna? </t>
  </si>
  <si>
    <t>6.14. ¿El personal que atiende madres, lactantes, niñas y niños pequeños informa y brinda orientación efectiva a las madres, padres y cuidadores/as sobre la forma de iniciar la alimentación complementaria adecuada, utilizando las pautas   establecidas   para   lograr   una   alimentación perceptiva a partir de los seis meses de vida, a la vez que se continúa con el amamantamiento hasta los dos años o más?</t>
  </si>
  <si>
    <t>6.20. ¿Las madres conocen el mecanismo de producción de la leche materna, la importancia de la frecuencia de las mamadas a libre demanda y qué significa una succión efectiva?</t>
  </si>
  <si>
    <t>6.21. ¿Las madres atendidas en la institución conocen la importancia del calostro y el por qué del inicio temprano de la lactancia?</t>
  </si>
  <si>
    <t>6.22. ¿Las madres de recién nacidos y lactantes menores de dos años, están en capacidad de demostrar cómo poner a la niña o al niño al seno y cómo extraerse manualmente la leche?</t>
  </si>
  <si>
    <t>6.23. ¿Las madres saben la importancia de alimentar a sus bebés sólo con leche materna durante los seis primeros meses de vida, (180 días) sin ningún otro alimento ni bebida?</t>
  </si>
  <si>
    <t>6.24. ¿Las madres conocen la forma de iniciar, a partir de los 6 meses de edad, la alimentación complementaria adecuada y con lactancia materna hasta los dos años o más?</t>
  </si>
  <si>
    <t>7.2. ¿Favorece la institución el alojamiento conjunto de madres, niñas y niños, aún en casos de hospitalización de alguno de los dos?</t>
  </si>
  <si>
    <t>7.3. ¿El personal de salud que atienden madres, niños y niñas, conoce la importancia del alojamiento conjunto madre- hijos/as?</t>
  </si>
  <si>
    <t>7.4. ¿El personal de salud enseña a las usuarias y usuarios sobre su derecho a permanecer junto a sus hijos e hijas en caso de hospitalización?</t>
  </si>
  <si>
    <t>7.5. ¿Cuenta   la   institución   con   estrategias   de información y educación para que la familia participe en el cuidado y alimentación de los recién nacidos y lactantes?</t>
  </si>
  <si>
    <t>7.6. ¿Permite la institución la presencia sin restricciones de la madre, del padre o de un familiar en caso de la hospitalización de niños y niñas?</t>
  </si>
  <si>
    <t>7.9. ¿Tiene la institución mecanismos incluidos en los parámetros de calidad que favorezcan condiciones de comodidad a las madres o acompañantes de las niñas y niños hospitalizados?</t>
  </si>
  <si>
    <t>8.6. ¿El personal de salud encargado de la atención a niñas y niños, explica a las madres, padres y cuidadoras/es cómo evoluciona el crecimiento y desarrollo de los niños y las niñas?</t>
  </si>
  <si>
    <t>8.8. ¿El personal de salud que atiende a niños y niñas orienta a las madres, padres y cuidadores/as sobre cuándo y cómo  iniciar  la  alimentación complementaria adecuada (alimentación   perceptiva)   y   la   continuidad   del amamantamiento hasta los dos años o más?</t>
  </si>
  <si>
    <t>8.16. ¿En casos de  enfermedad de las niñas  y los niños menores  de  5  años,  el  personal  de  salud  de  todos  los servicios,  brinda  información  oportuna  y  sencilla  a  las madres,  padres  y  cuidadores  sobre  cómo  tratar  la enfermedad, la importancia de la alimentación y nutrición adecuadas (para los menores de 2 años: incrementar la frecuencia  de  alimentación  durante  la  convalecencia  sin suspender la lactancia materna) y mantener las actividades que favorecen el desarrollo infantil temprano?</t>
  </si>
  <si>
    <t>8.19. ¿Las  madres,  padres  y  familiares  que  asisten  a  la institución,  pueden  responder  preguntas  sobre  factores protectores para la salud y nutrición infantil, y en especial sobre  pautas  y  prácticas  de  crianza  que  favorecen  el desarrollo infantil temprano?</t>
  </si>
  <si>
    <t>9.1. ¿El personal de salud recibe capacitación en los principios básicos de derechos humanos, y los aplica en forma práctica durante la prestación de la atención?</t>
  </si>
  <si>
    <t>9.2. ¿El personal de salud tiene una actitud positiva para escuchar las preguntas, utiliza lenguaje respetuoso, percibe las necesidades de madres e hijos/as, y les brinda información clara, veraz y objetiva para facilitarles la toma de decisiones?</t>
  </si>
  <si>
    <t>9.4. ¿El personal de  salud  brinda  atención  oportuna, cálida y eficaz a las mujeres víctimas de violencia física, psicológica o sexual?</t>
  </si>
  <si>
    <t>9.5. ¿El personal de salud presta atención especial a las mujeres que presentan algún tipo de discapacidad sea física,  cognitiva  o  sensorial  para  asegurar  la  no discriminación y el disfrute de sus derechos sexuales y reproductivos?</t>
  </si>
  <si>
    <t>9.7. ¿Los servicios de la institución están debidamente iluminados, aireados y señalizados y la información que se exhibe está escrita en lenguaje sencillo y comprensible para todas las personas?</t>
  </si>
  <si>
    <t>9.11. ¿La Institución dispone de material propio, que no hace alusión a ninguna empresa en especial, para su uso con las usuarias y usuarios (rotafolios, afiches, modelos de bebés, de glándulas mamarias, de tazas, curvas de crecimiento, tallímetros, hojas de prescripción  médica entre otros)?</t>
  </si>
  <si>
    <t>9.12. ¿El personal de salud da explicaciones a las niñas y niños sobre su estado de salud, utilizando un lenguaje apropiado de acuerdo a su edad y condiciones?</t>
  </si>
  <si>
    <t>9.13. ¿El personal de salud verifica sistemáticamente que usuarias y usuarios de los servicios maternos e infantiles han comprendido la educación que se brinda en salud y nutrición?</t>
  </si>
  <si>
    <t>9.14. ¿El personal de salud informa a las madres, padres, cuidadores e incluso a los mismos niños y niñas sobre los cuidados de la salud y la nutrición teniendo en cuenta su pertenencia étnica y su cultura?</t>
  </si>
  <si>
    <t>9.16. ¿Manifiestan las mujeres, las gestantes, las madres y sus familias que durante la estancia en la institución de salud encontraron condiciones físicas, sociales y afectivas dignas?</t>
  </si>
  <si>
    <t>9.17. ¿Las madres, padres y familiares consideran que durante los distintos momentos de atención, el personal de salud orienta y da respuesta oportuna y pertinente a los problemas de salud planteados?</t>
  </si>
  <si>
    <t>10.1. ¿Cuenta la institución con grupos de apoyo comunitarios y/o institucionales formados y capacitados en temas relacionados con los derechos humanos, la salud y nutrición materna e infantil?</t>
  </si>
  <si>
    <r>
      <t xml:space="preserve">9.8. ¿Tiene  la  institución  dotación  básica </t>
    </r>
    <r>
      <rPr>
        <vertAlign val="superscript"/>
        <sz val="10"/>
        <color theme="1"/>
        <rFont val="Arial"/>
        <family val="2"/>
      </rPr>
      <t>57</t>
    </r>
    <r>
      <rPr>
        <sz val="10"/>
        <color theme="1"/>
        <rFont val="Arial"/>
        <family val="2"/>
      </rPr>
      <t xml:space="preserve"> para garantizar la comodidad en salas de espera, servicios de consulta externa, hospitalización y urgencias?</t>
    </r>
  </si>
  <si>
    <t>6.19. ¿La institución no acepta donaciones de alimentos, material educativo, biberones, chupos, obsequios o productos que desestimulen la lactancia materna?</t>
  </si>
  <si>
    <r>
      <t xml:space="preserve">6.13. ¿El  personal  médico  y  de  enfermería  conoce  el manejo  de  los  medicamentos  para  las  madres  en lactancia  </t>
    </r>
    <r>
      <rPr>
        <sz val="10"/>
        <color theme="1"/>
        <rFont val="Arial"/>
        <family val="2"/>
      </rPr>
      <t xml:space="preserve">   y   cómo   intervenir   médicamente   sin desestimularla, en el caso de complicaciones?</t>
    </r>
  </si>
  <si>
    <t>FECHA DE REALIZACION:_____________________________________________________________________</t>
  </si>
  <si>
    <t>CENTRO DE ATENCIÓN DE: ___________________________________________________________________</t>
  </si>
  <si>
    <t>PERIODO EVALUADO: ________________________________________________________________________</t>
  </si>
  <si>
    <t>4.4.  ¿Se  explica  a  las  gestantes,  madres  y  a  sus acompañantes sobre su derecho a recibir el carné de salud infantil con información veraz y completa sobre el estado del niño o la niña al nacer?</t>
  </si>
  <si>
    <r>
      <t xml:space="preserve">5.1 ¿El personal de salud </t>
    </r>
    <r>
      <rPr>
        <sz val="10"/>
        <color theme="1"/>
        <rFont val="Arial"/>
        <family val="2"/>
      </rPr>
      <t>brinda información oportuna y confiable a las madres, padres, familiar o persona cercana (incluyendo las usuarias en situaciones especiales y/o con necesidades adicionales</t>
    </r>
    <r>
      <rPr>
        <sz val="10"/>
        <color theme="1"/>
        <rFont val="Arial"/>
        <family val="2"/>
      </rPr>
      <t>) sobre promoción de la salud y la nutrición relacionados con su puerperio</t>
    </r>
    <r>
      <rPr>
        <sz val="10"/>
        <color theme="1"/>
        <rFont val="Arial"/>
        <family val="2"/>
      </rPr>
      <t>?</t>
    </r>
  </si>
  <si>
    <r>
      <t>5.2 ¿Las madres, padres y familias de niñas y niños recién nacidos atendidos en salas de maternidad y pediatría conocen sobre los temas de promoción de la salud y la nutrición relacionados con su puerperio</t>
    </r>
    <r>
      <rPr>
        <sz val="10"/>
        <color theme="1"/>
        <rFont val="Arial"/>
        <family val="2"/>
      </rPr>
      <t>?</t>
    </r>
  </si>
  <si>
    <t>8.11. ¿El personal de salud que atiende niños y niñas conoce y   aplica   las   Guías   Alimentarías   para   la   población Colombiana?</t>
  </si>
  <si>
    <r>
      <t>1.6 ¿La política se refiere explícitamente a la forma como se hace atención   integral   en   salud   y   nutrición,   incluyendo   la identificación oportuna de las alteraciones del crecimiento y desarrollo y la detección de los casos de malnutrición</t>
    </r>
    <r>
      <rPr>
        <sz val="10"/>
        <color theme="1"/>
        <rFont val="Arial"/>
        <family val="2"/>
      </rPr>
      <t xml:space="preserve"> en las niñas y los niños menores de 5 años, entre otras?</t>
    </r>
  </si>
  <si>
    <r>
      <t>2.1 ¿Existe un plan de capacitación escrito</t>
    </r>
    <r>
      <rPr>
        <sz val="10"/>
        <color theme="1"/>
        <rFont val="Arial"/>
        <family val="2"/>
      </rPr>
      <t xml:space="preserve"> con cronograma  sobre la estrategia IAMI integral que contempla la consejería como guía metodológica y parte de un diagnóstico sobre las necesidades de capacitación y cuenta con los programas de inducción, información, educación, capacitación y actualización?</t>
    </r>
  </si>
  <si>
    <t>4.13. ¿El personal de salud que brinda atención inmediata al recién nacido en sala de partos conoce y aplica la norma técnica sobre pinzamiento oportuno del cordón umbilical?</t>
  </si>
  <si>
    <t>4.14. ¿Después de permitir el contacto piel a piel, se aplican los cuidados del cordón umbilical, aplicación de antibiótico oftálmico y vitamina K, tomas de peso, longitud, perímetro cefálico y torácico al recién nacido?</t>
  </si>
  <si>
    <t>4.15. ¿Conoce el personal que atiende a las madres y sus hijas e hijos el procedimiento para la atención de una gestante con resultado positivo para VIH y/o sífilis que ingresa para atención del parto, sin los resultados de estas pruebas?</t>
  </si>
  <si>
    <t>4.16. ¿En las salas de recuperación se da apoyo efectivo a la madre para amamantar y se resuelven las dudas que pueda tener sobre su capacidad para poner en práctica la lactancia materna?</t>
  </si>
  <si>
    <r>
      <t>6.4. ¿El personal de salud que atiende en los servicios, orienta y brinda ayuda efectiva a las madres, padres y acompañantes para que las niñas y niños reciban solo leche materna durante los seis primeros meses de vida sin suministrarles aguas, ni ningún otro alimento, ni bebida</t>
    </r>
    <r>
      <rPr>
        <sz val="10"/>
        <color theme="1"/>
        <rFont val="Arial"/>
        <family val="2"/>
      </rPr>
      <t>, salvo indicación médica?</t>
    </r>
  </si>
  <si>
    <r>
      <t>6.17. ¿El personal responsable de la sala de extracción de la leche materna y/o banco de leche humana</t>
    </r>
    <r>
      <rPr>
        <sz val="10"/>
        <color theme="1"/>
        <rFont val="Arial"/>
        <family val="2"/>
      </rPr>
      <t xml:space="preserve"> y quienes brindan  ayuda  directamente  a  las  madres,  puede demostrar que en los servicios de atención materna e infantil, no se promueve ningún tipo de alimento artificial contemplado  en  la  normatividad  vigente  y  que  se  da apoyo efectivo a las madres para mantener la lactancia materna, incluso en caso de separación?</t>
    </r>
  </si>
  <si>
    <t xml:space="preserve">3.19. ¿Se garantiza a todas las gestantes y madres atendidas en la institución, y a sus parejas, la información y consejería en planificación, brindando información sobre el uso de preservativos y su entrega para la prevención de las ITS (sífilis gestacional y congénita) VIH y la Hepatitis B; durante la gestación y el periodo de la lactancia materna ? </t>
  </si>
  <si>
    <r>
      <t>6.10. ¿El personal de salud asesora a las mujeres en periodo de lactancia sobre el uso correcto y sistemático del preservativo durante todas sus relaciones sexuales y garantiza la entrega de los mismos</t>
    </r>
    <r>
      <rPr>
        <sz val="10"/>
        <color theme="1"/>
        <rFont val="Arial"/>
        <family val="2"/>
      </rPr>
      <t>?</t>
    </r>
  </si>
  <si>
    <r>
      <t xml:space="preserve">8.2. ¿Tiene la institución estrategias para garantizar el control periódico de crecimiento y desarrollo “uno a uno” de todos los niños y niñas menores de 5 años </t>
    </r>
    <r>
      <rPr>
        <sz val="10"/>
        <color theme="1"/>
        <rFont val="Arial"/>
        <family val="2"/>
      </rPr>
      <t>?</t>
    </r>
  </si>
  <si>
    <r>
      <t>8.23. ¿Todos los niños y las niñas menores de 5 años que son llevados a consulta externa o urgencias son valorados en forma integral</t>
    </r>
    <r>
      <rPr>
        <sz val="10"/>
        <color theme="1"/>
        <rFont val="Arial"/>
        <family val="2"/>
      </rPr>
      <t xml:space="preserve">?con los parámetros y/o instrumentos de la estrategia AEIPI clinico </t>
    </r>
    <r>
      <rPr>
        <sz val="10"/>
        <color theme="1"/>
        <rFont val="Arial"/>
        <family val="2"/>
      </rPr>
      <t>?</t>
    </r>
  </si>
  <si>
    <t>1.12 ¿Los resultados de la autoapreciación, el seguimiento a los indicadores de los datos generales, así como las preevaluaciones y sus análisis son usados para introducir mejoras, fortalecer o mantener procesos institucionales?</t>
  </si>
  <si>
    <t>7.7. ¿Tiene la institución horarios flexibles para permitir que la madre o el padre acompañen a sus hijos e hijas en la unidad de cuidado intensivo neonatal o pediátrica?</t>
  </si>
  <si>
    <t>AUTOEVALUACION IAMI</t>
  </si>
  <si>
    <t>CODIGO 
 FR-GQA-68</t>
  </si>
  <si>
    <t>FECHA VIGENCIA 2019/09/16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</si>
</sst>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color theme="1"/>
      <name val="Arial"/>
      <family val="2"/>
    </font>
    <font>
      <sz val="8"/>
      <color theme="1"/>
      <name val="Arial"/>
      <family val="2"/>
    </font>
    <font>
      <sz val="9"/>
      <color theme="1"/>
      <name val="Arial"/>
      <family val="2"/>
    </font>
    <font>
      <sz val="12"/>
      <color theme="1"/>
      <name val="Arial"/>
      <family val="2"/>
    </font>
    <font>
      <b/>
      <sz val="12"/>
      <color theme="1"/>
      <name val="Arial"/>
      <family val="2"/>
    </font>
    <font>
      <sz val="12"/>
      <name val="Arial"/>
      <family val="2"/>
    </font>
    <font>
      <sz val="8"/>
      <color rgb="FF000000"/>
      <name val="Arial"/>
      <family val="2"/>
    </font>
    <font>
      <sz val="12"/>
      <color rgb="FF000000"/>
      <name val="Arial"/>
      <family val="2"/>
    </font>
    <font>
      <b/>
      <sz val="12"/>
      <color rgb="FF000000"/>
      <name val="Arial"/>
      <family val="2"/>
    </font>
    <font>
      <vertAlign val="superscript"/>
      <sz val="10"/>
      <color theme="1"/>
      <name val="Arial"/>
      <family val="2"/>
    </font>
    <font>
      <b/>
      <sz val="12"/>
      <color rgb="FF800080"/>
      <name val="Arial"/>
      <family val="2"/>
    </font>
  </fonts>
  <fills count="7">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rgb="FFFF99FF"/>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2" fillId="0" borderId="0" xfId="0" applyFont="1"/>
    <xf numFmtId="0" fontId="4" fillId="0" borderId="0" xfId="0" applyFont="1"/>
    <xf numFmtId="0" fontId="4" fillId="0" borderId="2" xfId="0" applyFont="1" applyBorder="1" applyAlignment="1">
      <alignment horizontal="center" vertical="center"/>
    </xf>
    <xf numFmtId="0" fontId="4" fillId="0" borderId="0" xfId="0" applyFont="1" applyBorder="1"/>
    <xf numFmtId="0" fontId="4" fillId="0" borderId="2" xfId="0" applyFont="1" applyFill="1" applyBorder="1" applyAlignment="1">
      <alignment horizontal="center" vertical="center"/>
    </xf>
    <xf numFmtId="0" fontId="7" fillId="0" borderId="0" xfId="0" applyFont="1" applyAlignment="1">
      <alignment vertical="center" wrapText="1"/>
    </xf>
    <xf numFmtId="0" fontId="8" fillId="0" borderId="0" xfId="0" applyFont="1" applyAlignment="1">
      <alignment horizontal="justify" vertical="center" wrapText="1"/>
    </xf>
    <xf numFmtId="0" fontId="8" fillId="2" borderId="1" xfId="0" applyFont="1" applyFill="1" applyBorder="1" applyAlignment="1">
      <alignment horizontal="justify" vertical="center" wrapText="1"/>
    </xf>
    <xf numFmtId="0" fontId="7" fillId="5" borderId="0" xfId="0" applyFont="1" applyFill="1" applyAlignment="1">
      <alignment horizontal="left" vertical="center" wrapText="1"/>
    </xf>
    <xf numFmtId="0" fontId="9" fillId="3" borderId="0" xfId="0" applyFont="1" applyFill="1" applyAlignment="1">
      <alignment horizontal="left" vertical="center" wrapText="1"/>
    </xf>
    <xf numFmtId="0" fontId="7" fillId="4" borderId="0" xfId="0" applyFont="1" applyFill="1" applyAlignment="1">
      <alignment horizontal="left" vertical="center" wrapText="1"/>
    </xf>
    <xf numFmtId="0" fontId="7" fillId="0" borderId="0" xfId="0" applyFont="1" applyAlignment="1">
      <alignment horizontal="justify" vertical="center" wrapText="1"/>
    </xf>
    <xf numFmtId="0" fontId="7" fillId="0" borderId="2" xfId="0" applyFont="1" applyBorder="1" applyAlignment="1">
      <alignment vertical="center" wrapText="1"/>
    </xf>
    <xf numFmtId="0" fontId="3" fillId="2" borderId="2" xfId="0" applyFont="1" applyFill="1" applyBorder="1" applyAlignment="1">
      <alignment horizontal="center"/>
    </xf>
    <xf numFmtId="0" fontId="4" fillId="0" borderId="2" xfId="0" applyFont="1" applyBorder="1" applyAlignment="1">
      <alignment vertical="center" wrapText="1"/>
    </xf>
    <xf numFmtId="0" fontId="4" fillId="0" borderId="2" xfId="0" applyFont="1" applyBorder="1" applyAlignment="1">
      <alignment horizontal="justify" vertical="center"/>
    </xf>
    <xf numFmtId="0" fontId="4" fillId="0" borderId="2" xfId="0" applyFont="1" applyBorder="1" applyAlignment="1">
      <alignment horizontal="center" vertical="center" wrapText="1"/>
    </xf>
    <xf numFmtId="0" fontId="4" fillId="0" borderId="0" xfId="0" applyFont="1" applyAlignment="1">
      <alignment horizontal="center" vertical="center"/>
    </xf>
    <xf numFmtId="0" fontId="2" fillId="0" borderId="2" xfId="0" applyFont="1" applyBorder="1" applyAlignment="1">
      <alignment horizontal="justify" vertical="center" wrapText="1"/>
    </xf>
    <xf numFmtId="0" fontId="4" fillId="0" borderId="0" xfId="0" applyFont="1" applyFill="1"/>
    <xf numFmtId="0" fontId="14" fillId="0" borderId="0" xfId="0" applyFont="1" applyAlignment="1">
      <alignment horizontal="justify" vertical="center" wrapText="1"/>
    </xf>
    <xf numFmtId="0" fontId="4" fillId="0" borderId="1" xfId="0" applyFont="1" applyBorder="1" applyAlignment="1">
      <alignment horizontal="center"/>
    </xf>
    <xf numFmtId="0" fontId="8" fillId="0" borderId="2" xfId="0" applyFont="1" applyBorder="1" applyAlignment="1">
      <alignment vertical="center" wrapText="1"/>
    </xf>
    <xf numFmtId="0" fontId="4" fillId="0" borderId="2" xfId="0" applyFont="1" applyBorder="1" applyAlignment="1">
      <alignment horizontal="justify" vertical="center" wrapText="1"/>
    </xf>
    <xf numFmtId="0" fontId="4" fillId="0" borderId="2" xfId="0" applyFont="1" applyFill="1" applyBorder="1" applyAlignment="1">
      <alignment horizontal="justify" vertical="center"/>
    </xf>
    <xf numFmtId="0" fontId="6" fillId="0" borderId="2" xfId="0" applyFont="1" applyFill="1" applyBorder="1" applyAlignment="1">
      <alignment horizontal="justify" vertical="center"/>
    </xf>
    <xf numFmtId="0" fontId="4" fillId="0" borderId="2" xfId="0" applyFont="1" applyBorder="1" applyAlignment="1">
      <alignment wrapText="1"/>
    </xf>
    <xf numFmtId="0" fontId="2" fillId="0" borderId="2" xfId="0" applyFont="1" applyBorder="1" applyAlignment="1">
      <alignment vertical="center" wrapText="1"/>
    </xf>
    <xf numFmtId="0" fontId="5" fillId="0" borderId="2" xfId="0" applyFont="1" applyBorder="1" applyAlignment="1">
      <alignment horizontal="justify" vertical="center"/>
    </xf>
    <xf numFmtId="0" fontId="4" fillId="6" borderId="2" xfId="0" applyFont="1" applyFill="1" applyBorder="1" applyAlignment="1">
      <alignment horizontal="justify" vertical="center"/>
    </xf>
    <xf numFmtId="0" fontId="4" fillId="0" borderId="2" xfId="0" applyFont="1" applyBorder="1"/>
    <xf numFmtId="0" fontId="8" fillId="2"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8" fillId="0" borderId="2" xfId="0" applyFont="1" applyFill="1" applyBorder="1" applyAlignment="1">
      <alignment horizontal="justify" vertical="center" wrapText="1"/>
    </xf>
    <xf numFmtId="0" fontId="4" fillId="0" borderId="2" xfId="0" applyFont="1" applyBorder="1" applyAlignment="1">
      <alignment horizontal="center"/>
    </xf>
    <xf numFmtId="0" fontId="2" fillId="0" borderId="2" xfId="0" applyFont="1" applyBorder="1" applyAlignment="1">
      <alignment horizontal="center"/>
    </xf>
    <xf numFmtId="0" fontId="4" fillId="0" borderId="0" xfId="0" applyFont="1" applyAlignment="1">
      <alignment horizontal="left" vertical="center"/>
    </xf>
    <xf numFmtId="0" fontId="4" fillId="0" borderId="2" xfId="0" applyFont="1" applyFill="1" applyBorder="1" applyAlignment="1">
      <alignment horizontal="center" vertical="center" wrapText="1"/>
    </xf>
    <xf numFmtId="9" fontId="3" fillId="2" borderId="2" xfId="1" applyFont="1" applyFill="1" applyBorder="1" applyAlignment="1">
      <alignment horizontal="center"/>
    </xf>
    <xf numFmtId="0" fontId="3" fillId="0" borderId="0" xfId="0" applyFont="1" applyAlignment="1">
      <alignment horizontal="left"/>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0" borderId="6" xfId="0" quotePrefix="1" applyFont="1" applyFill="1" applyBorder="1" applyAlignment="1">
      <alignment horizontal="center" vertical="center" wrapText="1"/>
    </xf>
    <xf numFmtId="9" fontId="3" fillId="2" borderId="4" xfId="1" applyFont="1" applyFill="1" applyBorder="1" applyAlignment="1">
      <alignment horizontal="center"/>
    </xf>
    <xf numFmtId="9" fontId="3" fillId="2" borderId="5" xfId="1" applyFont="1" applyFill="1" applyBorder="1" applyAlignment="1">
      <alignment horizontal="center"/>
    </xf>
    <xf numFmtId="0" fontId="4" fillId="0" borderId="2" xfId="0" applyFont="1" applyBorder="1" applyAlignment="1">
      <alignment horizontal="justify"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xf>
    <xf numFmtId="0" fontId="4" fillId="0" borderId="2" xfId="0" applyFont="1" applyBorder="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7" fillId="0" borderId="2" xfId="0" applyFont="1" applyBorder="1" applyAlignment="1">
      <alignment horizontal="left" vertical="center" wrapText="1"/>
    </xf>
    <xf numFmtId="0" fontId="7" fillId="0" borderId="0" xfId="0" applyFont="1" applyAlignment="1">
      <alignment horizontal="left" vertical="center" wrapText="1"/>
    </xf>
  </cellXfs>
  <cellStyles count="2">
    <cellStyle name="Normal" xfId="0" builtinId="0"/>
    <cellStyle name="Porcentaje" xfId="1" builtinId="5"/>
  </cellStyles>
  <dxfs count="33">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55563</xdr:colOff>
      <xdr:row>0</xdr:row>
      <xdr:rowOff>79374</xdr:rowOff>
    </xdr:from>
    <xdr:to>
      <xdr:col>0</xdr:col>
      <xdr:colOff>436563</xdr:colOff>
      <xdr:row>3</xdr:row>
      <xdr:rowOff>214312</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63" y="79374"/>
          <a:ext cx="381000" cy="78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150813</xdr:rowOff>
    </xdr:from>
    <xdr:to>
      <xdr:col>4</xdr:col>
      <xdr:colOff>1119188</xdr:colOff>
      <xdr:row>3</xdr:row>
      <xdr:rowOff>79375</xdr:rowOff>
    </xdr:to>
    <xdr:pic>
      <xdr:nvPicPr>
        <xdr:cNvPr id="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1484" t="46875" r="59375" b="33926"/>
        <a:stretch>
          <a:fillRect/>
        </a:stretch>
      </xdr:blipFill>
      <xdr:spPr bwMode="auto">
        <a:xfrm>
          <a:off x="7699375" y="150813"/>
          <a:ext cx="960438" cy="579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5"/>
  <sheetViews>
    <sheetView tabSelected="1" view="pageLayout" zoomScaleNormal="120" zoomScaleSheetLayoutView="120" workbookViewId="0">
      <selection activeCell="C5" sqref="C5"/>
    </sheetView>
  </sheetViews>
  <sheetFormatPr baseColWidth="10" defaultRowHeight="15" x14ac:dyDescent="0.2"/>
  <cols>
    <col min="1" max="1" width="7.42578125" style="2" customWidth="1"/>
    <col min="2" max="2" width="87.28515625" style="6" customWidth="1"/>
    <col min="3" max="3" width="10.5703125" style="2" customWidth="1"/>
    <col min="4" max="4" width="11.28515625" style="2" customWidth="1"/>
    <col min="5" max="5" width="18.5703125" style="2" customWidth="1"/>
    <col min="6" max="16384" width="11.42578125" style="2"/>
  </cols>
  <sheetData>
    <row r="1" spans="1:5" ht="12.75" customHeight="1" x14ac:dyDescent="0.2">
      <c r="A1" s="43"/>
      <c r="B1" s="55" t="s">
        <v>129</v>
      </c>
      <c r="C1" s="53" t="s">
        <v>130</v>
      </c>
      <c r="D1" s="51" t="s">
        <v>194</v>
      </c>
      <c r="E1" s="46"/>
    </row>
    <row r="2" spans="1:5" ht="19.5" customHeight="1" thickBot="1" x14ac:dyDescent="0.25">
      <c r="A2" s="44"/>
      <c r="B2" s="56"/>
      <c r="C2" s="54"/>
      <c r="D2" s="52"/>
      <c r="E2" s="47"/>
    </row>
    <row r="3" spans="1:5" ht="19.5" customHeight="1" x14ac:dyDescent="0.2">
      <c r="A3" s="44"/>
      <c r="B3" s="57" t="s">
        <v>193</v>
      </c>
      <c r="C3" s="49" t="s">
        <v>195</v>
      </c>
      <c r="D3" s="51" t="s">
        <v>131</v>
      </c>
      <c r="E3" s="47"/>
    </row>
    <row r="4" spans="1:5" ht="22.5" customHeight="1" thickBot="1" x14ac:dyDescent="0.25">
      <c r="A4" s="45"/>
      <c r="B4" s="58"/>
      <c r="C4" s="50"/>
      <c r="D4" s="52"/>
      <c r="E4" s="48"/>
    </row>
    <row r="6" spans="1:5" ht="14.25" x14ac:dyDescent="0.2">
      <c r="B6" s="66" t="s">
        <v>173</v>
      </c>
      <c r="C6" s="66"/>
      <c r="D6" s="66"/>
    </row>
    <row r="7" spans="1:5" ht="14.25" x14ac:dyDescent="0.2">
      <c r="B7" s="66" t="s">
        <v>174</v>
      </c>
      <c r="C7" s="66"/>
      <c r="D7" s="66"/>
    </row>
    <row r="8" spans="1:5" ht="14.25" x14ac:dyDescent="0.2">
      <c r="B8" s="66" t="s">
        <v>172</v>
      </c>
      <c r="C8" s="66"/>
      <c r="D8" s="66"/>
    </row>
    <row r="9" spans="1:5" ht="14.25" x14ac:dyDescent="0.2">
      <c r="B9" s="68"/>
      <c r="C9" s="68"/>
      <c r="D9" s="68"/>
    </row>
    <row r="10" spans="1:5" ht="32.25" customHeight="1" x14ac:dyDescent="0.2">
      <c r="A10" s="70" t="s">
        <v>128</v>
      </c>
      <c r="B10" s="70"/>
      <c r="C10" s="70"/>
      <c r="D10" s="70"/>
      <c r="E10" s="70"/>
    </row>
    <row r="11" spans="1:5" x14ac:dyDescent="0.2">
      <c r="B11" s="67"/>
      <c r="C11" s="67"/>
      <c r="D11" s="67"/>
    </row>
    <row r="12" spans="1:5" ht="41.25" customHeight="1" x14ac:dyDescent="0.2">
      <c r="A12" s="69" t="s">
        <v>127</v>
      </c>
      <c r="B12" s="69"/>
      <c r="C12" s="69"/>
      <c r="D12" s="69"/>
      <c r="E12" s="69"/>
    </row>
    <row r="13" spans="1:5" ht="5.25" customHeight="1" x14ac:dyDescent="0.2">
      <c r="B13" s="68"/>
      <c r="C13" s="68"/>
      <c r="D13" s="68"/>
    </row>
    <row r="14" spans="1:5" ht="15.75" x14ac:dyDescent="0.25">
      <c r="B14" s="23" t="s">
        <v>0</v>
      </c>
      <c r="C14" s="14" t="s">
        <v>1</v>
      </c>
      <c r="D14" s="14" t="s">
        <v>2</v>
      </c>
      <c r="E14" s="14" t="s">
        <v>3</v>
      </c>
    </row>
    <row r="15" spans="1:5" ht="37.5" customHeight="1" x14ac:dyDescent="0.2">
      <c r="B15" s="19" t="s">
        <v>9</v>
      </c>
      <c r="C15" s="3"/>
      <c r="D15" s="3"/>
      <c r="E15" s="65" t="s">
        <v>126</v>
      </c>
    </row>
    <row r="16" spans="1:5" ht="38.25" x14ac:dyDescent="0.2">
      <c r="B16" s="19" t="s">
        <v>10</v>
      </c>
      <c r="C16" s="3"/>
      <c r="D16" s="3"/>
      <c r="E16" s="65"/>
    </row>
    <row r="17" spans="1:5" ht="38.25" x14ac:dyDescent="0.2">
      <c r="B17" s="19" t="s">
        <v>11</v>
      </c>
      <c r="C17" s="3"/>
      <c r="D17" s="3"/>
      <c r="E17" s="65"/>
    </row>
    <row r="18" spans="1:5" ht="38.25" x14ac:dyDescent="0.2">
      <c r="B18" s="19" t="s">
        <v>12</v>
      </c>
      <c r="C18" s="3"/>
      <c r="D18" s="3"/>
      <c r="E18" s="65"/>
    </row>
    <row r="19" spans="1:5" ht="38.25" x14ac:dyDescent="0.2">
      <c r="B19" s="19" t="s">
        <v>13</v>
      </c>
      <c r="C19" s="3"/>
      <c r="D19" s="3"/>
      <c r="E19" s="65"/>
    </row>
    <row r="20" spans="1:5" ht="38.25" x14ac:dyDescent="0.2">
      <c r="B20" s="19" t="s">
        <v>179</v>
      </c>
      <c r="C20" s="3"/>
      <c r="D20" s="3"/>
      <c r="E20" s="65"/>
    </row>
    <row r="21" spans="1:5" ht="38.25" x14ac:dyDescent="0.2">
      <c r="B21" s="19" t="s">
        <v>14</v>
      </c>
      <c r="C21" s="3"/>
      <c r="D21" s="3"/>
      <c r="E21" s="15"/>
    </row>
    <row r="22" spans="1:5" ht="28.5" customHeight="1" x14ac:dyDescent="0.2">
      <c r="B22" s="19" t="s">
        <v>15</v>
      </c>
      <c r="C22" s="3"/>
      <c r="D22" s="3"/>
      <c r="E22" s="16"/>
    </row>
    <row r="23" spans="1:5" ht="38.25" x14ac:dyDescent="0.2">
      <c r="B23" s="19" t="s">
        <v>16</v>
      </c>
      <c r="C23" s="3"/>
      <c r="D23" s="3"/>
      <c r="E23" s="16"/>
    </row>
    <row r="24" spans="1:5" ht="25.5" x14ac:dyDescent="0.2">
      <c r="B24" s="19" t="s">
        <v>17</v>
      </c>
      <c r="C24" s="3"/>
      <c r="D24" s="3"/>
      <c r="E24" s="16"/>
    </row>
    <row r="25" spans="1:5" ht="25.5" x14ac:dyDescent="0.2">
      <c r="B25" s="19" t="s">
        <v>18</v>
      </c>
      <c r="C25" s="3"/>
      <c r="D25" s="3"/>
      <c r="E25" s="16"/>
    </row>
    <row r="26" spans="1:5" ht="38.25" x14ac:dyDescent="0.2">
      <c r="B26" s="19" t="s">
        <v>191</v>
      </c>
      <c r="C26" s="3"/>
      <c r="D26" s="3"/>
      <c r="E26" s="16"/>
    </row>
    <row r="27" spans="1:5" ht="14.25" customHeight="1" x14ac:dyDescent="0.2">
      <c r="B27" s="13"/>
      <c r="C27" s="35">
        <f>SUM(C15:C26)</f>
        <v>0</v>
      </c>
      <c r="D27" s="35">
        <f>SUM(D15:D26)</f>
        <v>0</v>
      </c>
    </row>
    <row r="28" spans="1:5" ht="24.75" customHeight="1" x14ac:dyDescent="0.25">
      <c r="B28" s="34" t="s">
        <v>5</v>
      </c>
      <c r="C28" s="39">
        <f>+C27/12</f>
        <v>0</v>
      </c>
      <c r="D28" s="39"/>
    </row>
    <row r="29" spans="1:5" ht="14.25" x14ac:dyDescent="0.2">
      <c r="B29" s="64"/>
      <c r="C29" s="64"/>
      <c r="D29" s="64"/>
    </row>
    <row r="30" spans="1:5" ht="47.25" customHeight="1" x14ac:dyDescent="0.2">
      <c r="A30" s="42" t="s">
        <v>19</v>
      </c>
      <c r="B30" s="42"/>
      <c r="C30" s="42"/>
      <c r="D30" s="42"/>
      <c r="E30" s="42"/>
    </row>
    <row r="31" spans="1:5" ht="6.75" customHeight="1" x14ac:dyDescent="0.2">
      <c r="B31" s="7"/>
    </row>
    <row r="32" spans="1:5" ht="15.75" x14ac:dyDescent="0.25">
      <c r="B32" s="23" t="s">
        <v>0</v>
      </c>
      <c r="C32" s="14" t="s">
        <v>1</v>
      </c>
      <c r="D32" s="14" t="s">
        <v>2</v>
      </c>
      <c r="E32" s="14" t="s">
        <v>3</v>
      </c>
    </row>
    <row r="33" spans="1:5" ht="65.25" customHeight="1" x14ac:dyDescent="0.2">
      <c r="B33" s="19" t="s">
        <v>180</v>
      </c>
      <c r="C33" s="3"/>
      <c r="D33" s="3"/>
      <c r="E33" s="16"/>
    </row>
    <row r="34" spans="1:5" ht="38.25" x14ac:dyDescent="0.2">
      <c r="B34" s="19" t="s">
        <v>20</v>
      </c>
      <c r="C34" s="3"/>
      <c r="D34" s="3"/>
      <c r="E34" s="24"/>
    </row>
    <row r="35" spans="1:5" ht="25.5" x14ac:dyDescent="0.2">
      <c r="B35" s="19" t="s">
        <v>21</v>
      </c>
      <c r="C35" s="3"/>
      <c r="D35" s="3"/>
      <c r="E35" s="16"/>
    </row>
    <row r="36" spans="1:5" ht="14.25" x14ac:dyDescent="0.2">
      <c r="B36" s="19" t="s">
        <v>22</v>
      </c>
      <c r="C36" s="3"/>
      <c r="D36" s="3"/>
      <c r="E36" s="16"/>
    </row>
    <row r="37" spans="1:5" ht="38.25" x14ac:dyDescent="0.2">
      <c r="B37" s="19" t="s">
        <v>23</v>
      </c>
      <c r="C37" s="3"/>
      <c r="D37" s="3"/>
      <c r="E37" s="16"/>
    </row>
    <row r="38" spans="1:5" ht="63.75" x14ac:dyDescent="0.2">
      <c r="B38" s="19" t="s">
        <v>24</v>
      </c>
      <c r="C38" s="3"/>
      <c r="D38" s="3"/>
      <c r="E38" s="16"/>
    </row>
    <row r="39" spans="1:5" ht="38.25" x14ac:dyDescent="0.2">
      <c r="B39" s="19" t="s">
        <v>133</v>
      </c>
      <c r="C39" s="3"/>
      <c r="D39" s="3"/>
      <c r="E39" s="16"/>
    </row>
    <row r="40" spans="1:5" ht="25.5" x14ac:dyDescent="0.2">
      <c r="B40" s="19" t="s">
        <v>25</v>
      </c>
      <c r="C40" s="3"/>
      <c r="D40" s="3"/>
      <c r="E40" s="16"/>
    </row>
    <row r="41" spans="1:5" ht="38.25" x14ac:dyDescent="0.2">
      <c r="B41" s="19" t="s">
        <v>134</v>
      </c>
      <c r="C41" s="3"/>
      <c r="D41" s="3"/>
      <c r="E41" s="16"/>
    </row>
    <row r="42" spans="1:5" x14ac:dyDescent="0.2">
      <c r="B42" s="13"/>
      <c r="C42" s="3">
        <f>SUM(C33:C41)</f>
        <v>0</v>
      </c>
      <c r="D42" s="3">
        <f>SUM(D33:D41)</f>
        <v>0</v>
      </c>
    </row>
    <row r="43" spans="1:5" ht="15.75" x14ac:dyDescent="0.25">
      <c r="B43" s="34" t="s">
        <v>5</v>
      </c>
      <c r="C43" s="39">
        <f>+C42/9</f>
        <v>0</v>
      </c>
      <c r="D43" s="39"/>
    </row>
    <row r="44" spans="1:5" ht="5.25" customHeight="1" x14ac:dyDescent="0.2"/>
    <row r="45" spans="1:5" ht="39" customHeight="1" x14ac:dyDescent="0.2">
      <c r="A45" s="42" t="s">
        <v>26</v>
      </c>
      <c r="B45" s="42"/>
      <c r="C45" s="42"/>
      <c r="D45" s="42"/>
      <c r="E45" s="42"/>
    </row>
    <row r="46" spans="1:5" ht="6" customHeight="1" x14ac:dyDescent="0.25">
      <c r="B46" s="40"/>
      <c r="C46" s="40"/>
      <c r="D46" s="40"/>
    </row>
    <row r="47" spans="1:5" ht="15.75" x14ac:dyDescent="0.25">
      <c r="B47" s="23" t="s">
        <v>0</v>
      </c>
      <c r="C47" s="14" t="s">
        <v>1</v>
      </c>
      <c r="D47" s="14" t="s">
        <v>2</v>
      </c>
      <c r="E47" s="14" t="s">
        <v>3</v>
      </c>
    </row>
    <row r="48" spans="1:5" ht="77.25" customHeight="1" x14ac:dyDescent="0.2">
      <c r="B48" s="19" t="s">
        <v>27</v>
      </c>
      <c r="C48" s="3"/>
      <c r="D48" s="3"/>
      <c r="E48" s="17"/>
    </row>
    <row r="49" spans="2:5" ht="47.25" customHeight="1" x14ac:dyDescent="0.2">
      <c r="B49" s="19" t="s">
        <v>28</v>
      </c>
      <c r="C49" s="3"/>
      <c r="D49" s="3"/>
      <c r="E49" s="17"/>
    </row>
    <row r="50" spans="2:5" ht="51" x14ac:dyDescent="0.2">
      <c r="B50" s="19" t="s">
        <v>35</v>
      </c>
      <c r="C50" s="3"/>
      <c r="D50" s="3"/>
      <c r="E50" s="16"/>
    </row>
    <row r="51" spans="2:5" ht="25.5" x14ac:dyDescent="0.2">
      <c r="B51" s="19" t="s">
        <v>36</v>
      </c>
      <c r="C51" s="3"/>
      <c r="D51" s="3"/>
      <c r="E51" s="16"/>
    </row>
    <row r="52" spans="2:5" ht="25.5" x14ac:dyDescent="0.2">
      <c r="B52" s="19" t="s">
        <v>29</v>
      </c>
      <c r="C52" s="3"/>
      <c r="D52" s="3"/>
      <c r="E52" s="16"/>
    </row>
    <row r="53" spans="2:5" ht="25.5" x14ac:dyDescent="0.2">
      <c r="B53" s="19" t="s">
        <v>30</v>
      </c>
      <c r="C53" s="3"/>
      <c r="D53" s="3"/>
      <c r="E53" s="16"/>
    </row>
    <row r="54" spans="2:5" ht="38.25" x14ac:dyDescent="0.2">
      <c r="B54" s="19" t="s">
        <v>37</v>
      </c>
      <c r="C54" s="3"/>
      <c r="D54" s="3"/>
      <c r="E54" s="16"/>
    </row>
    <row r="55" spans="2:5" ht="25.5" x14ac:dyDescent="0.2">
      <c r="B55" s="19" t="s">
        <v>38</v>
      </c>
      <c r="C55" s="3"/>
      <c r="D55" s="3"/>
      <c r="E55" s="16"/>
    </row>
    <row r="56" spans="2:5" ht="38.25" x14ac:dyDescent="0.2">
      <c r="B56" s="19" t="s">
        <v>39</v>
      </c>
      <c r="C56" s="3"/>
      <c r="D56" s="3"/>
      <c r="E56" s="16"/>
    </row>
    <row r="57" spans="2:5" ht="51" x14ac:dyDescent="0.2">
      <c r="B57" s="19" t="s">
        <v>40</v>
      </c>
      <c r="C57" s="3"/>
      <c r="D57" s="3"/>
      <c r="E57" s="16"/>
    </row>
    <row r="58" spans="2:5" ht="38.25" x14ac:dyDescent="0.2">
      <c r="B58" s="19" t="s">
        <v>31</v>
      </c>
      <c r="C58" s="3"/>
      <c r="D58" s="3"/>
      <c r="E58" s="25"/>
    </row>
    <row r="59" spans="2:5" ht="63.75" x14ac:dyDescent="0.2">
      <c r="B59" s="19" t="s">
        <v>32</v>
      </c>
      <c r="C59" s="3"/>
      <c r="D59" s="3"/>
      <c r="E59" s="16"/>
    </row>
    <row r="60" spans="2:5" ht="25.5" x14ac:dyDescent="0.2">
      <c r="B60" s="19" t="s">
        <v>33</v>
      </c>
      <c r="C60" s="3"/>
      <c r="D60" s="3"/>
      <c r="E60" s="16"/>
    </row>
    <row r="61" spans="2:5" ht="25.5" x14ac:dyDescent="0.2">
      <c r="B61" s="19" t="s">
        <v>34</v>
      </c>
      <c r="C61" s="3"/>
      <c r="D61" s="3"/>
      <c r="E61" s="16"/>
    </row>
    <row r="62" spans="2:5" ht="25.5" x14ac:dyDescent="0.2">
      <c r="B62" s="19" t="s">
        <v>41</v>
      </c>
      <c r="C62" s="5"/>
      <c r="D62" s="5"/>
      <c r="E62" s="25"/>
    </row>
    <row r="63" spans="2:5" ht="63.75" x14ac:dyDescent="0.2">
      <c r="B63" s="19" t="s">
        <v>42</v>
      </c>
      <c r="C63" s="3"/>
      <c r="D63" s="3"/>
      <c r="E63" s="25"/>
    </row>
    <row r="64" spans="2:5" ht="25.5" x14ac:dyDescent="0.2">
      <c r="B64" s="19" t="s">
        <v>43</v>
      </c>
      <c r="C64" s="3"/>
      <c r="D64" s="3"/>
      <c r="E64" s="16"/>
    </row>
    <row r="65" spans="1:5" ht="38.25" x14ac:dyDescent="0.2">
      <c r="B65" s="19" t="s">
        <v>44</v>
      </c>
      <c r="C65" s="3"/>
      <c r="D65" s="3"/>
      <c r="E65" s="16"/>
    </row>
    <row r="66" spans="1:5" ht="51" x14ac:dyDescent="0.2">
      <c r="B66" s="19" t="s">
        <v>187</v>
      </c>
      <c r="C66" s="3"/>
      <c r="D66" s="3"/>
      <c r="E66" s="16"/>
    </row>
    <row r="67" spans="1:5" ht="38.25" x14ac:dyDescent="0.2">
      <c r="B67" s="19" t="s">
        <v>45</v>
      </c>
      <c r="C67" s="3"/>
      <c r="D67" s="3"/>
      <c r="E67" s="25"/>
    </row>
    <row r="68" spans="1:5" ht="25.5" x14ac:dyDescent="0.2">
      <c r="B68" s="19" t="s">
        <v>46</v>
      </c>
      <c r="C68" s="5"/>
      <c r="D68" s="5"/>
      <c r="E68" s="25"/>
    </row>
    <row r="69" spans="1:5" x14ac:dyDescent="0.2">
      <c r="B69" s="13"/>
      <c r="C69" s="36">
        <f>SUM(C48:C68)</f>
        <v>0</v>
      </c>
      <c r="D69" s="36">
        <f>SUM(D48:D68)</f>
        <v>0</v>
      </c>
      <c r="E69" s="1"/>
    </row>
    <row r="70" spans="1:5" ht="15.75" x14ac:dyDescent="0.25">
      <c r="B70" s="34" t="s">
        <v>5</v>
      </c>
      <c r="C70" s="39">
        <f>+C69/21</f>
        <v>0</v>
      </c>
      <c r="D70" s="39"/>
      <c r="E70" s="1"/>
    </row>
    <row r="72" spans="1:5" ht="48.75" customHeight="1" x14ac:dyDescent="0.2">
      <c r="A72" s="41" t="s">
        <v>47</v>
      </c>
      <c r="B72" s="41"/>
      <c r="C72" s="41"/>
      <c r="D72" s="41"/>
      <c r="E72" s="41"/>
    </row>
    <row r="73" spans="1:5" ht="6" customHeight="1" x14ac:dyDescent="0.2"/>
    <row r="74" spans="1:5" ht="15.75" x14ac:dyDescent="0.25">
      <c r="B74" s="23" t="s">
        <v>0</v>
      </c>
      <c r="C74" s="14" t="s">
        <v>1</v>
      </c>
      <c r="D74" s="14" t="s">
        <v>2</v>
      </c>
      <c r="E74" s="14" t="s">
        <v>3</v>
      </c>
    </row>
    <row r="75" spans="1:5" ht="38.25" x14ac:dyDescent="0.2">
      <c r="B75" s="19" t="s">
        <v>48</v>
      </c>
      <c r="C75" s="3"/>
      <c r="D75" s="3"/>
      <c r="E75" s="24"/>
    </row>
    <row r="76" spans="1:5" ht="38.25" x14ac:dyDescent="0.2">
      <c r="B76" s="19" t="s">
        <v>49</v>
      </c>
      <c r="C76" s="3"/>
      <c r="D76" s="3"/>
      <c r="E76" s="16"/>
    </row>
    <row r="77" spans="1:5" ht="38.25" x14ac:dyDescent="0.2">
      <c r="B77" s="19" t="s">
        <v>50</v>
      </c>
      <c r="C77" s="3"/>
      <c r="D77" s="3"/>
      <c r="E77" s="16"/>
    </row>
    <row r="78" spans="1:5" ht="25.5" x14ac:dyDescent="0.2">
      <c r="B78" s="19" t="s">
        <v>175</v>
      </c>
      <c r="C78" s="3"/>
      <c r="D78" s="3"/>
      <c r="E78" s="16"/>
    </row>
    <row r="79" spans="1:5" ht="43.5" customHeight="1" x14ac:dyDescent="0.2">
      <c r="B79" s="19" t="s">
        <v>51</v>
      </c>
      <c r="C79" s="3"/>
      <c r="D79" s="3"/>
      <c r="E79" s="16"/>
    </row>
    <row r="80" spans="1:5" ht="51" x14ac:dyDescent="0.2">
      <c r="B80" s="19" t="s">
        <v>52</v>
      </c>
      <c r="C80" s="3"/>
      <c r="D80" s="3"/>
      <c r="E80" s="16"/>
    </row>
    <row r="81" spans="1:5" ht="25.5" x14ac:dyDescent="0.2">
      <c r="B81" s="19" t="s">
        <v>53</v>
      </c>
      <c r="C81" s="3"/>
      <c r="D81" s="3"/>
      <c r="E81" s="16"/>
    </row>
    <row r="82" spans="1:5" ht="25.5" x14ac:dyDescent="0.2">
      <c r="B82" s="19" t="s">
        <v>54</v>
      </c>
      <c r="C82" s="3"/>
      <c r="D82" s="3"/>
      <c r="E82" s="26"/>
    </row>
    <row r="83" spans="1:5" ht="25.5" x14ac:dyDescent="0.2">
      <c r="B83" s="19" t="s">
        <v>55</v>
      </c>
      <c r="C83" s="3"/>
      <c r="D83" s="3"/>
      <c r="E83" s="16"/>
    </row>
    <row r="84" spans="1:5" ht="25.5" x14ac:dyDescent="0.2">
      <c r="B84" s="19" t="s">
        <v>56</v>
      </c>
      <c r="C84" s="3"/>
      <c r="D84" s="3"/>
      <c r="E84" s="16"/>
    </row>
    <row r="85" spans="1:5" ht="38.25" x14ac:dyDescent="0.2">
      <c r="B85" s="19" t="s">
        <v>57</v>
      </c>
      <c r="C85" s="3"/>
      <c r="D85" s="3"/>
      <c r="E85" s="16"/>
    </row>
    <row r="86" spans="1:5" ht="38.25" x14ac:dyDescent="0.2">
      <c r="B86" s="19" t="s">
        <v>58</v>
      </c>
      <c r="C86" s="3"/>
      <c r="D86" s="3"/>
      <c r="E86" s="16"/>
    </row>
    <row r="87" spans="1:5" ht="25.5" x14ac:dyDescent="0.2">
      <c r="B87" s="19" t="s">
        <v>181</v>
      </c>
      <c r="C87" s="3"/>
      <c r="D87" s="3"/>
      <c r="E87" s="16"/>
    </row>
    <row r="88" spans="1:5" ht="38.25" x14ac:dyDescent="0.2">
      <c r="B88" s="19" t="s">
        <v>182</v>
      </c>
      <c r="C88" s="3"/>
      <c r="D88" s="3"/>
      <c r="E88" s="16"/>
    </row>
    <row r="89" spans="1:5" ht="38.25" x14ac:dyDescent="0.2">
      <c r="B89" s="19" t="s">
        <v>183</v>
      </c>
      <c r="C89" s="3"/>
      <c r="D89" s="3"/>
      <c r="E89" s="3"/>
    </row>
    <row r="90" spans="1:5" ht="25.5" x14ac:dyDescent="0.2">
      <c r="B90" s="19" t="s">
        <v>184</v>
      </c>
      <c r="C90" s="3"/>
      <c r="D90" s="3"/>
      <c r="E90" s="16"/>
    </row>
    <row r="91" spans="1:5" x14ac:dyDescent="0.2">
      <c r="B91" s="13"/>
      <c r="C91" s="3">
        <f>SUM(C75:C90)</f>
        <v>0</v>
      </c>
      <c r="D91" s="3">
        <f>SUM(D75:D90)</f>
        <v>0</v>
      </c>
    </row>
    <row r="92" spans="1:5" ht="15.75" x14ac:dyDescent="0.25">
      <c r="B92" s="34" t="s">
        <v>5</v>
      </c>
      <c r="C92" s="39">
        <f>+C91/16</f>
        <v>0</v>
      </c>
      <c r="D92" s="39"/>
    </row>
    <row r="94" spans="1:5" ht="45" customHeight="1" x14ac:dyDescent="0.2">
      <c r="A94" s="42" t="s">
        <v>59</v>
      </c>
      <c r="B94" s="42"/>
      <c r="C94" s="42"/>
      <c r="D94" s="42"/>
      <c r="E94" s="42"/>
    </row>
    <row r="95" spans="1:5" ht="5.25" customHeight="1" x14ac:dyDescent="0.2"/>
    <row r="96" spans="1:5" x14ac:dyDescent="0.25">
      <c r="B96" s="13" t="s">
        <v>0</v>
      </c>
      <c r="C96" s="14" t="s">
        <v>1</v>
      </c>
      <c r="D96" s="14" t="s">
        <v>2</v>
      </c>
      <c r="E96" s="14" t="s">
        <v>3</v>
      </c>
    </row>
    <row r="97" spans="2:5" ht="38.25" x14ac:dyDescent="0.2">
      <c r="B97" s="19" t="s">
        <v>176</v>
      </c>
      <c r="C97" s="3"/>
      <c r="D97" s="3"/>
      <c r="E97" s="16"/>
    </row>
    <row r="98" spans="2:5" ht="38.25" x14ac:dyDescent="0.2">
      <c r="B98" s="19" t="s">
        <v>177</v>
      </c>
      <c r="C98" s="3"/>
      <c r="D98" s="3"/>
      <c r="E98" s="16"/>
    </row>
    <row r="99" spans="2:5" ht="38.25" x14ac:dyDescent="0.2">
      <c r="B99" s="19" t="s">
        <v>60</v>
      </c>
      <c r="C99" s="3"/>
      <c r="D99" s="3"/>
      <c r="E99" s="16"/>
    </row>
    <row r="100" spans="2:5" ht="51" x14ac:dyDescent="0.2">
      <c r="B100" s="19" t="s">
        <v>61</v>
      </c>
      <c r="C100" s="3"/>
      <c r="D100" s="3"/>
      <c r="E100" s="16"/>
    </row>
    <row r="101" spans="2:5" ht="25.5" x14ac:dyDescent="0.2">
      <c r="B101" s="19" t="s">
        <v>62</v>
      </c>
      <c r="C101" s="3"/>
      <c r="D101" s="3"/>
      <c r="E101" s="16"/>
    </row>
    <row r="102" spans="2:5" ht="25.5" x14ac:dyDescent="0.2">
      <c r="B102" s="19" t="s">
        <v>63</v>
      </c>
      <c r="C102" s="3"/>
      <c r="D102" s="3"/>
      <c r="E102" s="16"/>
    </row>
    <row r="103" spans="2:5" ht="25.5" x14ac:dyDescent="0.2">
      <c r="B103" s="19" t="s">
        <v>64</v>
      </c>
      <c r="C103" s="3"/>
      <c r="D103" s="3"/>
      <c r="E103" s="16"/>
    </row>
    <row r="104" spans="2:5" ht="38.25" x14ac:dyDescent="0.2">
      <c r="B104" s="19" t="s">
        <v>65</v>
      </c>
      <c r="C104" s="3"/>
      <c r="D104" s="3"/>
      <c r="E104" s="16"/>
    </row>
    <row r="105" spans="2:5" ht="25.5" x14ac:dyDescent="0.2">
      <c r="B105" s="19" t="s">
        <v>66</v>
      </c>
      <c r="C105" s="3"/>
      <c r="D105" s="3"/>
      <c r="E105" s="16"/>
    </row>
    <row r="106" spans="2:5" ht="51" x14ac:dyDescent="0.2">
      <c r="B106" s="19" t="s">
        <v>67</v>
      </c>
      <c r="C106" s="3"/>
      <c r="D106" s="3"/>
      <c r="E106" s="16"/>
    </row>
    <row r="107" spans="2:5" ht="38.25" x14ac:dyDescent="0.2">
      <c r="B107" s="19" t="s">
        <v>68</v>
      </c>
      <c r="C107" s="3"/>
      <c r="D107" s="3"/>
      <c r="E107" s="16"/>
    </row>
    <row r="108" spans="2:5" ht="25.5" x14ac:dyDescent="0.2">
      <c r="B108" s="19" t="s">
        <v>69</v>
      </c>
      <c r="C108" s="3"/>
      <c r="D108" s="3"/>
      <c r="E108" s="16"/>
    </row>
    <row r="109" spans="2:5" ht="38.25" x14ac:dyDescent="0.2">
      <c r="B109" s="19" t="s">
        <v>70</v>
      </c>
      <c r="C109" s="3"/>
      <c r="D109" s="3"/>
      <c r="E109" s="16"/>
    </row>
    <row r="110" spans="2:5" ht="38.25" x14ac:dyDescent="0.2">
      <c r="B110" s="19" t="s">
        <v>71</v>
      </c>
      <c r="C110" s="3"/>
      <c r="D110" s="3"/>
      <c r="E110" s="16"/>
    </row>
    <row r="111" spans="2:5" ht="38.25" x14ac:dyDescent="0.2">
      <c r="B111" s="19" t="s">
        <v>72</v>
      </c>
      <c r="C111" s="3"/>
      <c r="D111" s="3"/>
      <c r="E111" s="16"/>
    </row>
    <row r="112" spans="2:5" ht="45.75" customHeight="1" x14ac:dyDescent="0.2">
      <c r="B112" s="19" t="s">
        <v>73</v>
      </c>
      <c r="C112" s="3"/>
      <c r="D112" s="3"/>
      <c r="E112" s="16"/>
    </row>
    <row r="113" spans="1:5" ht="15.75" customHeight="1" x14ac:dyDescent="0.2">
      <c r="B113" s="13"/>
      <c r="C113" s="3">
        <f>SUM(C97:C112)</f>
        <v>0</v>
      </c>
      <c r="D113" s="3">
        <f>SUM(D97:D112)</f>
        <v>0</v>
      </c>
    </row>
    <row r="114" spans="1:5" ht="15.75" x14ac:dyDescent="0.25">
      <c r="B114" s="34" t="s">
        <v>5</v>
      </c>
      <c r="C114" s="39">
        <f>+C113/16</f>
        <v>0</v>
      </c>
      <c r="D114" s="39"/>
    </row>
    <row r="116" spans="1:5" ht="36" customHeight="1" x14ac:dyDescent="0.2">
      <c r="A116" s="41" t="s">
        <v>132</v>
      </c>
      <c r="B116" s="41"/>
      <c r="C116" s="41"/>
      <c r="D116" s="41"/>
      <c r="E116" s="41"/>
    </row>
    <row r="118" spans="1:5" ht="15.75" x14ac:dyDescent="0.25">
      <c r="B118" s="23" t="s">
        <v>0</v>
      </c>
      <c r="C118" s="14" t="s">
        <v>1</v>
      </c>
      <c r="D118" s="14" t="s">
        <v>2</v>
      </c>
      <c r="E118" s="14" t="s">
        <v>3</v>
      </c>
    </row>
    <row r="119" spans="1:5" ht="51" x14ac:dyDescent="0.2">
      <c r="B119" s="19" t="s">
        <v>74</v>
      </c>
      <c r="C119" s="3"/>
      <c r="D119" s="3"/>
      <c r="E119" s="16"/>
    </row>
    <row r="120" spans="1:5" ht="51" x14ac:dyDescent="0.2">
      <c r="B120" s="19" t="s">
        <v>135</v>
      </c>
      <c r="C120" s="3"/>
      <c r="D120" s="3"/>
      <c r="E120" s="16"/>
    </row>
    <row r="121" spans="1:5" ht="25.5" x14ac:dyDescent="0.2">
      <c r="B121" s="19" t="s">
        <v>75</v>
      </c>
      <c r="C121" s="3"/>
      <c r="D121" s="3"/>
      <c r="E121" s="27"/>
    </row>
    <row r="122" spans="1:5" ht="51" x14ac:dyDescent="0.2">
      <c r="B122" s="19" t="s">
        <v>185</v>
      </c>
      <c r="C122" s="3"/>
      <c r="D122" s="3"/>
      <c r="E122" s="16"/>
    </row>
    <row r="123" spans="1:5" ht="38.25" x14ac:dyDescent="0.2">
      <c r="B123" s="19" t="s">
        <v>136</v>
      </c>
      <c r="C123" s="3"/>
      <c r="D123" s="3"/>
      <c r="E123" s="16"/>
    </row>
    <row r="124" spans="1:5" ht="51" x14ac:dyDescent="0.2">
      <c r="B124" s="19" t="s">
        <v>76</v>
      </c>
      <c r="C124" s="3"/>
      <c r="D124" s="3"/>
      <c r="E124" s="16"/>
    </row>
    <row r="125" spans="1:5" ht="38.25" x14ac:dyDescent="0.2">
      <c r="B125" s="19" t="s">
        <v>137</v>
      </c>
      <c r="C125" s="3"/>
      <c r="D125" s="3"/>
      <c r="E125" s="16"/>
    </row>
    <row r="126" spans="1:5" ht="38.25" x14ac:dyDescent="0.2">
      <c r="B126" s="19" t="s">
        <v>138</v>
      </c>
      <c r="C126" s="3"/>
      <c r="D126" s="3"/>
      <c r="E126" s="16"/>
    </row>
    <row r="127" spans="1:5" ht="25.5" x14ac:dyDescent="0.2">
      <c r="B127" s="19" t="s">
        <v>77</v>
      </c>
      <c r="C127" s="3"/>
      <c r="D127" s="3"/>
      <c r="E127" s="16"/>
    </row>
    <row r="128" spans="1:5" ht="38.25" x14ac:dyDescent="0.2">
      <c r="B128" s="19" t="s">
        <v>188</v>
      </c>
      <c r="C128" s="3"/>
      <c r="D128" s="3"/>
      <c r="E128" s="16"/>
    </row>
    <row r="129" spans="2:5" ht="38.25" x14ac:dyDescent="0.2">
      <c r="B129" s="19" t="s">
        <v>139</v>
      </c>
      <c r="C129" s="3"/>
      <c r="D129" s="3"/>
      <c r="E129" s="16"/>
    </row>
    <row r="130" spans="2:5" ht="25.5" x14ac:dyDescent="0.2">
      <c r="B130" s="28" t="s">
        <v>140</v>
      </c>
      <c r="C130" s="3"/>
      <c r="D130" s="3"/>
      <c r="E130" s="16"/>
    </row>
    <row r="131" spans="2:5" ht="38.25" x14ac:dyDescent="0.2">
      <c r="B131" s="19" t="s">
        <v>171</v>
      </c>
      <c r="C131" s="3"/>
      <c r="D131" s="3"/>
      <c r="E131" s="16"/>
    </row>
    <row r="132" spans="2:5" ht="63.75" x14ac:dyDescent="0.2">
      <c r="B132" s="19" t="s">
        <v>141</v>
      </c>
      <c r="C132" s="3"/>
      <c r="D132" s="3"/>
      <c r="E132" s="16"/>
    </row>
    <row r="133" spans="2:5" ht="38.25" x14ac:dyDescent="0.2">
      <c r="B133" s="19" t="s">
        <v>78</v>
      </c>
      <c r="C133" s="3"/>
      <c r="D133" s="3"/>
      <c r="E133" s="16"/>
    </row>
    <row r="134" spans="2:5" ht="25.5" x14ac:dyDescent="0.2">
      <c r="B134" s="19" t="s">
        <v>79</v>
      </c>
      <c r="C134" s="3"/>
      <c r="D134" s="3"/>
      <c r="E134" s="16"/>
    </row>
    <row r="135" spans="2:5" ht="63.75" x14ac:dyDescent="0.2">
      <c r="B135" s="19" t="s">
        <v>186</v>
      </c>
      <c r="C135" s="3"/>
      <c r="D135" s="3"/>
      <c r="E135" s="16"/>
    </row>
    <row r="136" spans="2:5" ht="38.25" x14ac:dyDescent="0.2">
      <c r="B136" s="19" t="s">
        <v>80</v>
      </c>
      <c r="C136" s="3"/>
      <c r="D136" s="5"/>
      <c r="E136" s="16"/>
    </row>
    <row r="137" spans="2:5" ht="25.5" x14ac:dyDescent="0.2">
      <c r="B137" s="19" t="s">
        <v>170</v>
      </c>
      <c r="C137" s="3"/>
      <c r="D137" s="3"/>
      <c r="E137" s="16"/>
    </row>
    <row r="138" spans="2:5" ht="25.5" x14ac:dyDescent="0.2">
      <c r="B138" s="19" t="s">
        <v>142</v>
      </c>
      <c r="C138" s="3"/>
      <c r="D138" s="3"/>
      <c r="E138" s="29"/>
    </row>
    <row r="139" spans="2:5" ht="25.5" x14ac:dyDescent="0.2">
      <c r="B139" s="19" t="s">
        <v>143</v>
      </c>
      <c r="C139" s="3"/>
      <c r="D139" s="3"/>
      <c r="E139" s="16"/>
    </row>
    <row r="140" spans="2:5" ht="25.5" x14ac:dyDescent="0.2">
      <c r="B140" s="28" t="s">
        <v>144</v>
      </c>
      <c r="C140" s="3"/>
      <c r="D140" s="3"/>
      <c r="E140" s="16"/>
    </row>
    <row r="141" spans="2:5" ht="25.5" x14ac:dyDescent="0.2">
      <c r="B141" s="19" t="s">
        <v>145</v>
      </c>
      <c r="C141" s="3"/>
      <c r="D141" s="3"/>
      <c r="E141" s="16"/>
    </row>
    <row r="142" spans="2:5" ht="25.5" x14ac:dyDescent="0.2">
      <c r="B142" s="19" t="s">
        <v>146</v>
      </c>
      <c r="C142" s="3"/>
      <c r="D142" s="3"/>
      <c r="E142" s="16"/>
    </row>
    <row r="143" spans="2:5" x14ac:dyDescent="0.2">
      <c r="B143" s="13"/>
      <c r="C143" s="35">
        <f>SUM(C119:C142)</f>
        <v>0</v>
      </c>
      <c r="D143" s="35">
        <f>SUM(D119:D142)</f>
        <v>0</v>
      </c>
    </row>
    <row r="144" spans="2:5" ht="15.75" x14ac:dyDescent="0.25">
      <c r="B144" s="34" t="s">
        <v>5</v>
      </c>
      <c r="C144" s="39">
        <f>+C143/24</f>
        <v>0</v>
      </c>
      <c r="D144" s="39"/>
    </row>
    <row r="146" spans="1:5" ht="42" customHeight="1" x14ac:dyDescent="0.2">
      <c r="A146" s="37" t="s">
        <v>81</v>
      </c>
      <c r="B146" s="37"/>
      <c r="C146" s="37"/>
      <c r="D146" s="37"/>
      <c r="E146" s="37"/>
    </row>
    <row r="148" spans="1:5" ht="15.75" x14ac:dyDescent="0.25">
      <c r="B148" s="23" t="s">
        <v>0</v>
      </c>
      <c r="C148" s="14" t="s">
        <v>1</v>
      </c>
      <c r="D148" s="14" t="s">
        <v>2</v>
      </c>
      <c r="E148" s="14" t="s">
        <v>3</v>
      </c>
    </row>
    <row r="149" spans="1:5" ht="14.25" x14ac:dyDescent="0.2">
      <c r="B149" s="19" t="s">
        <v>82</v>
      </c>
      <c r="C149" s="3"/>
      <c r="D149" s="3"/>
      <c r="E149" s="16"/>
    </row>
    <row r="150" spans="1:5" ht="25.5" x14ac:dyDescent="0.2">
      <c r="B150" s="19" t="s">
        <v>147</v>
      </c>
      <c r="C150" s="3"/>
      <c r="D150" s="3"/>
      <c r="E150" s="16"/>
    </row>
    <row r="151" spans="1:5" ht="25.5" x14ac:dyDescent="0.2">
      <c r="B151" s="19" t="s">
        <v>148</v>
      </c>
      <c r="C151" s="3"/>
      <c r="D151" s="3"/>
      <c r="E151" s="30"/>
    </row>
    <row r="152" spans="1:5" ht="25.5" x14ac:dyDescent="0.2">
      <c r="B152" s="19" t="s">
        <v>149</v>
      </c>
      <c r="C152" s="3"/>
      <c r="D152" s="3"/>
      <c r="E152" s="16"/>
    </row>
    <row r="153" spans="1:5" ht="25.5" x14ac:dyDescent="0.2">
      <c r="B153" s="19" t="s">
        <v>150</v>
      </c>
      <c r="C153" s="3"/>
      <c r="D153" s="3"/>
      <c r="E153" s="16"/>
    </row>
    <row r="154" spans="1:5" ht="25.5" x14ac:dyDescent="0.2">
      <c r="B154" s="19" t="s">
        <v>151</v>
      </c>
      <c r="C154" s="3"/>
      <c r="D154" s="3"/>
      <c r="E154" s="30"/>
    </row>
    <row r="155" spans="1:5" ht="25.5" x14ac:dyDescent="0.2">
      <c r="B155" s="19" t="s">
        <v>192</v>
      </c>
      <c r="C155" s="3"/>
      <c r="D155" s="3"/>
      <c r="E155" s="16"/>
    </row>
    <row r="156" spans="1:5" ht="25.5" x14ac:dyDescent="0.2">
      <c r="B156" s="19" t="s">
        <v>83</v>
      </c>
      <c r="C156" s="3"/>
      <c r="D156" s="3"/>
      <c r="E156" s="16"/>
    </row>
    <row r="157" spans="1:5" ht="25.5" x14ac:dyDescent="0.2">
      <c r="B157" s="19" t="s">
        <v>152</v>
      </c>
      <c r="C157" s="3"/>
      <c r="D157" s="3"/>
      <c r="E157" s="16"/>
    </row>
    <row r="158" spans="1:5" ht="25.5" x14ac:dyDescent="0.2">
      <c r="B158" s="19" t="s">
        <v>84</v>
      </c>
      <c r="C158" s="3"/>
      <c r="D158" s="3"/>
      <c r="E158" s="16"/>
    </row>
    <row r="159" spans="1:5" ht="25.5" x14ac:dyDescent="0.2">
      <c r="B159" s="19" t="s">
        <v>85</v>
      </c>
      <c r="C159" s="3"/>
      <c r="D159" s="3"/>
      <c r="E159" s="30"/>
    </row>
    <row r="160" spans="1:5" x14ac:dyDescent="0.2">
      <c r="B160" s="13"/>
      <c r="C160" s="3">
        <f>SUM(C149:C159)</f>
        <v>0</v>
      </c>
      <c r="D160" s="3">
        <f>SUM(D149:D159)</f>
        <v>0</v>
      </c>
    </row>
    <row r="161" spans="1:5" ht="15.75" x14ac:dyDescent="0.25">
      <c r="B161" s="34" t="s">
        <v>5</v>
      </c>
      <c r="C161" s="39">
        <f>+C160/11</f>
        <v>0</v>
      </c>
      <c r="D161" s="39"/>
    </row>
    <row r="163" spans="1:5" ht="36.75" customHeight="1" x14ac:dyDescent="0.2">
      <c r="A163" s="38" t="s">
        <v>86</v>
      </c>
      <c r="B163" s="38"/>
      <c r="C163" s="38"/>
      <c r="D163" s="38"/>
      <c r="E163" s="38"/>
    </row>
    <row r="164" spans="1:5" ht="6" customHeight="1" x14ac:dyDescent="0.2">
      <c r="B164" s="12"/>
    </row>
    <row r="165" spans="1:5" ht="15.75" x14ac:dyDescent="0.25">
      <c r="B165" s="23" t="s">
        <v>0</v>
      </c>
      <c r="C165" s="14" t="s">
        <v>1</v>
      </c>
      <c r="D165" s="14" t="s">
        <v>2</v>
      </c>
      <c r="E165" s="14" t="s">
        <v>3</v>
      </c>
    </row>
    <row r="166" spans="1:5" ht="25.5" x14ac:dyDescent="0.2">
      <c r="B166" s="19" t="s">
        <v>87</v>
      </c>
      <c r="C166" s="3"/>
      <c r="D166" s="3"/>
      <c r="E166" s="16"/>
    </row>
    <row r="167" spans="1:5" ht="25.5" x14ac:dyDescent="0.2">
      <c r="B167" s="19" t="s">
        <v>189</v>
      </c>
      <c r="C167" s="3"/>
      <c r="D167" s="3"/>
      <c r="E167" s="16"/>
    </row>
    <row r="168" spans="1:5" ht="51" x14ac:dyDescent="0.2">
      <c r="B168" s="19" t="s">
        <v>88</v>
      </c>
      <c r="C168" s="3"/>
      <c r="D168" s="3"/>
      <c r="E168" s="16"/>
    </row>
    <row r="169" spans="1:5" ht="38.25" x14ac:dyDescent="0.2">
      <c r="B169" s="19" t="s">
        <v>89</v>
      </c>
      <c r="C169" s="3"/>
      <c r="D169" s="3"/>
      <c r="E169" s="16"/>
    </row>
    <row r="170" spans="1:5" ht="38.25" x14ac:dyDescent="0.2">
      <c r="B170" s="19" t="s">
        <v>90</v>
      </c>
      <c r="C170" s="3"/>
      <c r="D170" s="3"/>
      <c r="E170" s="61"/>
    </row>
    <row r="171" spans="1:5" ht="25.5" x14ac:dyDescent="0.2">
      <c r="B171" s="19" t="s">
        <v>153</v>
      </c>
      <c r="C171" s="3"/>
      <c r="D171" s="3"/>
      <c r="E171" s="61"/>
    </row>
    <row r="172" spans="1:5" ht="25.5" x14ac:dyDescent="0.2">
      <c r="B172" s="19" t="s">
        <v>91</v>
      </c>
      <c r="C172" s="3"/>
      <c r="D172" s="3"/>
      <c r="E172" s="62"/>
    </row>
    <row r="173" spans="1:5" ht="38.25" x14ac:dyDescent="0.2">
      <c r="B173" s="19" t="s">
        <v>154</v>
      </c>
      <c r="C173" s="3"/>
      <c r="D173" s="3"/>
      <c r="E173" s="62"/>
    </row>
    <row r="174" spans="1:5" ht="38.25" x14ac:dyDescent="0.2">
      <c r="B174" s="19" t="s">
        <v>92</v>
      </c>
      <c r="C174" s="3"/>
      <c r="D174" s="3"/>
      <c r="E174" s="62"/>
    </row>
    <row r="175" spans="1:5" ht="25.5" x14ac:dyDescent="0.2">
      <c r="B175" s="19" t="s">
        <v>93</v>
      </c>
      <c r="C175" s="3"/>
      <c r="D175" s="3"/>
      <c r="E175" s="62"/>
    </row>
    <row r="176" spans="1:5" ht="25.5" x14ac:dyDescent="0.2">
      <c r="B176" s="19" t="s">
        <v>178</v>
      </c>
      <c r="C176" s="3"/>
      <c r="D176" s="3"/>
      <c r="E176" s="16"/>
    </row>
    <row r="177" spans="1:5" ht="51" x14ac:dyDescent="0.2">
      <c r="B177" s="19" t="s">
        <v>94</v>
      </c>
      <c r="C177" s="3"/>
      <c r="D177" s="3"/>
      <c r="E177" s="16"/>
    </row>
    <row r="178" spans="1:5" ht="38.25" x14ac:dyDescent="0.2">
      <c r="B178" s="19" t="s">
        <v>95</v>
      </c>
      <c r="C178" s="3"/>
      <c r="D178" s="3"/>
      <c r="E178" s="16"/>
    </row>
    <row r="179" spans="1:5" ht="38.25" x14ac:dyDescent="0.2">
      <c r="B179" s="19" t="s">
        <v>96</v>
      </c>
      <c r="C179" s="3"/>
      <c r="D179" s="3"/>
      <c r="E179" s="16"/>
    </row>
    <row r="180" spans="1:5" ht="25.5" x14ac:dyDescent="0.2">
      <c r="B180" s="19" t="s">
        <v>97</v>
      </c>
      <c r="C180" s="3"/>
      <c r="D180" s="3"/>
      <c r="E180" s="16"/>
    </row>
    <row r="181" spans="1:5" ht="76.5" x14ac:dyDescent="0.2">
      <c r="B181" s="19" t="s">
        <v>155</v>
      </c>
      <c r="C181" s="3"/>
      <c r="D181" s="3"/>
      <c r="E181" s="16"/>
    </row>
    <row r="182" spans="1:5" ht="38.25" x14ac:dyDescent="0.2">
      <c r="B182" s="19" t="s">
        <v>98</v>
      </c>
      <c r="C182" s="3"/>
      <c r="D182" s="3"/>
      <c r="E182" s="16"/>
    </row>
    <row r="183" spans="1:5" ht="38.25" x14ac:dyDescent="0.2">
      <c r="B183" s="19" t="s">
        <v>99</v>
      </c>
      <c r="C183" s="3"/>
      <c r="D183" s="3"/>
      <c r="E183" s="16"/>
    </row>
    <row r="184" spans="1:5" ht="38.25" x14ac:dyDescent="0.2">
      <c r="B184" s="19" t="s">
        <v>156</v>
      </c>
      <c r="C184" s="3"/>
      <c r="D184" s="3"/>
      <c r="E184" s="16"/>
    </row>
    <row r="185" spans="1:5" ht="51" x14ac:dyDescent="0.2">
      <c r="B185" s="19" t="s">
        <v>100</v>
      </c>
      <c r="C185" s="3"/>
      <c r="D185" s="3"/>
      <c r="E185" s="16"/>
    </row>
    <row r="186" spans="1:5" ht="38.25" x14ac:dyDescent="0.2">
      <c r="B186" s="19" t="s">
        <v>101</v>
      </c>
      <c r="C186" s="3"/>
      <c r="D186" s="3"/>
      <c r="E186" s="25"/>
    </row>
    <row r="187" spans="1:5" ht="51" x14ac:dyDescent="0.2">
      <c r="B187" s="19" t="s">
        <v>102</v>
      </c>
      <c r="C187" s="3"/>
      <c r="D187" s="3"/>
      <c r="E187" s="16"/>
    </row>
    <row r="188" spans="1:5" ht="38.25" x14ac:dyDescent="0.2">
      <c r="B188" s="19" t="s">
        <v>190</v>
      </c>
      <c r="C188" s="3"/>
      <c r="D188" s="3"/>
      <c r="E188" s="16"/>
    </row>
    <row r="189" spans="1:5" x14ac:dyDescent="0.2">
      <c r="B189" s="13"/>
      <c r="C189" s="3">
        <f>SUM(C166:C188)</f>
        <v>0</v>
      </c>
      <c r="D189" s="3">
        <f>SUM(D166:D188)</f>
        <v>0</v>
      </c>
    </row>
    <row r="190" spans="1:5" ht="15.75" x14ac:dyDescent="0.25">
      <c r="B190" s="34" t="s">
        <v>5</v>
      </c>
      <c r="C190" s="39">
        <f>+C189/23</f>
        <v>0</v>
      </c>
      <c r="D190" s="39"/>
    </row>
    <row r="192" spans="1:5" ht="35.25" customHeight="1" x14ac:dyDescent="0.2">
      <c r="A192" s="63" t="s">
        <v>103</v>
      </c>
      <c r="B192" s="63"/>
      <c r="C192" s="63"/>
      <c r="D192" s="63"/>
      <c r="E192" s="63"/>
    </row>
    <row r="193" spans="2:5" ht="6" customHeight="1" x14ac:dyDescent="0.2"/>
    <row r="194" spans="2:5" ht="15.75" x14ac:dyDescent="0.25">
      <c r="B194" s="23" t="s">
        <v>0</v>
      </c>
      <c r="C194" s="14" t="s">
        <v>1</v>
      </c>
      <c r="D194" s="14" t="s">
        <v>2</v>
      </c>
      <c r="E194" s="14" t="s">
        <v>3</v>
      </c>
    </row>
    <row r="195" spans="2:5" ht="25.5" x14ac:dyDescent="0.2">
      <c r="B195" s="19" t="s">
        <v>157</v>
      </c>
      <c r="C195" s="3"/>
      <c r="D195" s="3"/>
      <c r="E195" s="16"/>
    </row>
    <row r="196" spans="2:5" ht="38.25" x14ac:dyDescent="0.2">
      <c r="B196" s="19" t="s">
        <v>158</v>
      </c>
      <c r="C196" s="3"/>
      <c r="D196" s="3"/>
      <c r="E196" s="16"/>
    </row>
    <row r="197" spans="2:5" ht="38.25" x14ac:dyDescent="0.2">
      <c r="B197" s="19" t="s">
        <v>104</v>
      </c>
      <c r="C197" s="3"/>
      <c r="D197" s="3"/>
      <c r="E197" s="25"/>
    </row>
    <row r="198" spans="2:5" ht="25.5" x14ac:dyDescent="0.2">
      <c r="B198" s="19" t="s">
        <v>159</v>
      </c>
      <c r="C198" s="3"/>
      <c r="D198" s="3"/>
      <c r="E198" s="16"/>
    </row>
    <row r="199" spans="2:5" ht="38.25" x14ac:dyDescent="0.2">
      <c r="B199" s="19" t="s">
        <v>160</v>
      </c>
      <c r="C199" s="3"/>
      <c r="D199" s="3"/>
      <c r="E199" s="16"/>
    </row>
    <row r="200" spans="2:5" ht="25.5" x14ac:dyDescent="0.2">
      <c r="B200" s="19" t="s">
        <v>105</v>
      </c>
      <c r="C200" s="3"/>
      <c r="D200" s="3"/>
      <c r="E200" s="16"/>
    </row>
    <row r="201" spans="2:5" ht="25.5" x14ac:dyDescent="0.2">
      <c r="B201" s="19" t="s">
        <v>161</v>
      </c>
      <c r="C201" s="3"/>
      <c r="D201" s="3"/>
      <c r="E201" s="16"/>
    </row>
    <row r="202" spans="2:5" ht="27" x14ac:dyDescent="0.2">
      <c r="B202" s="19" t="s">
        <v>169</v>
      </c>
      <c r="C202" s="3"/>
      <c r="D202" s="3"/>
      <c r="E202" s="25"/>
    </row>
    <row r="203" spans="2:5" ht="25.5" x14ac:dyDescent="0.2">
      <c r="B203" s="19" t="s">
        <v>106</v>
      </c>
      <c r="C203" s="3"/>
      <c r="D203" s="3"/>
      <c r="E203" s="16"/>
    </row>
    <row r="204" spans="2:5" ht="25.5" x14ac:dyDescent="0.2">
      <c r="B204" s="19" t="s">
        <v>107</v>
      </c>
      <c r="C204" s="3"/>
      <c r="D204" s="3"/>
      <c r="E204" s="16"/>
    </row>
    <row r="205" spans="2:5" ht="38.25" x14ac:dyDescent="0.2">
      <c r="B205" s="19" t="s">
        <v>162</v>
      </c>
      <c r="C205" s="3"/>
      <c r="D205" s="3"/>
      <c r="E205" s="16"/>
    </row>
    <row r="206" spans="2:5" ht="25.5" x14ac:dyDescent="0.2">
      <c r="B206" s="19" t="s">
        <v>163</v>
      </c>
      <c r="C206" s="3"/>
      <c r="D206" s="3"/>
      <c r="E206" s="16"/>
    </row>
    <row r="207" spans="2:5" s="20" customFormat="1" ht="25.5" x14ac:dyDescent="0.2">
      <c r="B207" s="19" t="s">
        <v>164</v>
      </c>
      <c r="C207" s="5"/>
      <c r="D207" s="5"/>
      <c r="E207" s="25"/>
    </row>
    <row r="208" spans="2:5" ht="38.25" x14ac:dyDescent="0.2">
      <c r="B208" s="19" t="s">
        <v>165</v>
      </c>
      <c r="C208" s="3"/>
      <c r="D208" s="3"/>
      <c r="E208" s="25"/>
    </row>
    <row r="209" spans="1:5" ht="25.5" x14ac:dyDescent="0.2">
      <c r="B209" s="19" t="s">
        <v>108</v>
      </c>
      <c r="C209" s="3"/>
      <c r="D209" s="3"/>
      <c r="E209" s="16"/>
    </row>
    <row r="210" spans="1:5" ht="25.5" x14ac:dyDescent="0.2">
      <c r="B210" s="19" t="s">
        <v>166</v>
      </c>
      <c r="C210" s="3"/>
      <c r="D210" s="3"/>
      <c r="E210" s="25"/>
    </row>
    <row r="211" spans="1:5" ht="38.25" x14ac:dyDescent="0.2">
      <c r="B211" s="19" t="s">
        <v>167</v>
      </c>
      <c r="C211" s="3"/>
      <c r="D211" s="3"/>
      <c r="E211" s="16"/>
    </row>
    <row r="212" spans="1:5" ht="25.5" x14ac:dyDescent="0.2">
      <c r="B212" s="19" t="s">
        <v>109</v>
      </c>
      <c r="C212" s="3"/>
      <c r="D212" s="3"/>
      <c r="E212" s="16"/>
    </row>
    <row r="213" spans="1:5" ht="14.25" x14ac:dyDescent="0.2">
      <c r="B213" s="19" t="s">
        <v>110</v>
      </c>
      <c r="C213" s="3"/>
      <c r="D213" s="3"/>
      <c r="E213" s="16"/>
    </row>
    <row r="214" spans="1:5" x14ac:dyDescent="0.2">
      <c r="B214" s="33"/>
      <c r="C214" s="3">
        <f>SUM(C195:C213)</f>
        <v>0</v>
      </c>
      <c r="D214" s="3">
        <f>SUM(D195:D213)</f>
        <v>0</v>
      </c>
      <c r="E214" s="4"/>
    </row>
    <row r="215" spans="1:5" ht="15.75" x14ac:dyDescent="0.25">
      <c r="B215" s="32" t="s">
        <v>5</v>
      </c>
      <c r="C215" s="39">
        <f>+C214/19</f>
        <v>0</v>
      </c>
      <c r="D215" s="39"/>
      <c r="E215" s="4"/>
    </row>
    <row r="217" spans="1:5" ht="35.25" customHeight="1" x14ac:dyDescent="0.2">
      <c r="A217" s="41" t="s">
        <v>111</v>
      </c>
      <c r="B217" s="41"/>
      <c r="C217" s="41"/>
      <c r="D217" s="41"/>
      <c r="E217" s="41"/>
    </row>
    <row r="218" spans="1:5" ht="6.75" customHeight="1" x14ac:dyDescent="0.2">
      <c r="B218" s="21"/>
    </row>
    <row r="219" spans="1:5" ht="15.75" x14ac:dyDescent="0.25">
      <c r="B219" s="23" t="s">
        <v>0</v>
      </c>
      <c r="C219" s="14" t="s">
        <v>1</v>
      </c>
      <c r="D219" s="14" t="s">
        <v>2</v>
      </c>
      <c r="E219" s="14" t="s">
        <v>3</v>
      </c>
    </row>
    <row r="220" spans="1:5" ht="38.25" x14ac:dyDescent="0.2">
      <c r="B220" s="19" t="s">
        <v>168</v>
      </c>
      <c r="C220" s="3"/>
      <c r="D220" s="3"/>
      <c r="E220" s="16"/>
    </row>
    <row r="221" spans="1:5" ht="14.25" x14ac:dyDescent="0.2">
      <c r="B221" s="19" t="s">
        <v>112</v>
      </c>
      <c r="C221" s="3"/>
      <c r="D221" s="3"/>
      <c r="E221" s="16"/>
    </row>
    <row r="222" spans="1:5" ht="38.25" x14ac:dyDescent="0.2">
      <c r="B222" s="19" t="s">
        <v>113</v>
      </c>
      <c r="C222" s="3"/>
      <c r="D222" s="3"/>
      <c r="E222" s="16"/>
    </row>
    <row r="223" spans="1:5" ht="38.25" x14ac:dyDescent="0.2">
      <c r="B223" s="19" t="s">
        <v>114</v>
      </c>
      <c r="C223" s="3"/>
      <c r="D223" s="3"/>
      <c r="E223" s="16"/>
    </row>
    <row r="224" spans="1:5" ht="38.25" x14ac:dyDescent="0.2">
      <c r="B224" s="19" t="s">
        <v>115</v>
      </c>
      <c r="C224" s="3"/>
      <c r="D224" s="3"/>
      <c r="E224" s="16"/>
    </row>
    <row r="225" spans="2:5" ht="51" x14ac:dyDescent="0.2">
      <c r="B225" s="19" t="s">
        <v>116</v>
      </c>
      <c r="C225" s="3"/>
      <c r="D225" s="3"/>
      <c r="E225" s="16"/>
    </row>
    <row r="226" spans="2:5" ht="51" x14ac:dyDescent="0.2">
      <c r="B226" s="19" t="s">
        <v>117</v>
      </c>
      <c r="C226" s="3"/>
      <c r="D226" s="3"/>
      <c r="E226" s="16"/>
    </row>
    <row r="227" spans="2:5" ht="38.25" x14ac:dyDescent="0.2">
      <c r="B227" s="19" t="s">
        <v>118</v>
      </c>
      <c r="C227" s="3"/>
      <c r="D227" s="3"/>
      <c r="E227" s="16"/>
    </row>
    <row r="228" spans="2:5" ht="25.5" x14ac:dyDescent="0.2">
      <c r="B228" s="19" t="s">
        <v>119</v>
      </c>
      <c r="C228" s="3"/>
      <c r="D228" s="3"/>
      <c r="E228" s="16"/>
    </row>
    <row r="229" spans="2:5" ht="51" x14ac:dyDescent="0.2">
      <c r="B229" s="19" t="s">
        <v>120</v>
      </c>
      <c r="C229" s="3"/>
      <c r="D229" s="3"/>
      <c r="E229" s="16"/>
    </row>
    <row r="230" spans="2:5" ht="25.5" x14ac:dyDescent="0.2">
      <c r="B230" s="19" t="s">
        <v>121</v>
      </c>
      <c r="C230" s="3"/>
      <c r="D230" s="3"/>
      <c r="E230" s="31"/>
    </row>
    <row r="231" spans="2:5" ht="51" x14ac:dyDescent="0.2">
      <c r="B231" s="19" t="s">
        <v>122</v>
      </c>
      <c r="C231" s="3"/>
      <c r="D231" s="3"/>
      <c r="E231" s="31"/>
    </row>
    <row r="232" spans="2:5" ht="25.5" x14ac:dyDescent="0.2">
      <c r="B232" s="19" t="s">
        <v>123</v>
      </c>
      <c r="C232" s="3"/>
      <c r="D232" s="3"/>
      <c r="E232" s="15"/>
    </row>
    <row r="233" spans="2:5" ht="38.25" x14ac:dyDescent="0.2">
      <c r="B233" s="19" t="s">
        <v>124</v>
      </c>
      <c r="C233" s="3"/>
      <c r="D233" s="3"/>
      <c r="E233" s="31"/>
    </row>
    <row r="234" spans="2:5" ht="25.5" x14ac:dyDescent="0.2">
      <c r="B234" s="19" t="s">
        <v>125</v>
      </c>
      <c r="C234" s="3"/>
      <c r="D234" s="3"/>
      <c r="E234" s="31"/>
    </row>
    <row r="235" spans="2:5" x14ac:dyDescent="0.2">
      <c r="B235" s="13"/>
      <c r="C235" s="3">
        <f>SUM(C220:C234)</f>
        <v>0</v>
      </c>
      <c r="D235" s="3">
        <f>SUM(D220:D234)</f>
        <v>0</v>
      </c>
    </row>
    <row r="236" spans="2:5" ht="15.75" x14ac:dyDescent="0.25">
      <c r="B236" s="32" t="s">
        <v>5</v>
      </c>
      <c r="C236" s="39">
        <f>+C235/15</f>
        <v>0</v>
      </c>
      <c r="D236" s="39"/>
    </row>
    <row r="237" spans="2:5" ht="15.75" thickBot="1" x14ac:dyDescent="0.25"/>
    <row r="238" spans="2:5" ht="15.75" thickBot="1" x14ac:dyDescent="0.25">
      <c r="C238" s="22">
        <f>+C235+C214+C189+C160+C143+C113+C91+C69+C42+C27</f>
        <v>0</v>
      </c>
      <c r="D238" s="22">
        <v>1</v>
      </c>
    </row>
    <row r="239" spans="2:5" ht="16.5" thickBot="1" x14ac:dyDescent="0.3">
      <c r="B239" s="8" t="s">
        <v>4</v>
      </c>
      <c r="C239" s="59">
        <f>+C238/D238</f>
        <v>0</v>
      </c>
      <c r="D239" s="60"/>
    </row>
    <row r="241" spans="2:3" hidden="1" x14ac:dyDescent="0.2"/>
    <row r="242" spans="2:3" hidden="1" x14ac:dyDescent="0.2">
      <c r="B242" s="9" t="s">
        <v>8</v>
      </c>
      <c r="C242" s="18">
        <v>4</v>
      </c>
    </row>
    <row r="243" spans="2:3" hidden="1" x14ac:dyDescent="0.2">
      <c r="B243" s="10" t="s">
        <v>6</v>
      </c>
      <c r="C243" s="18">
        <v>3</v>
      </c>
    </row>
    <row r="244" spans="2:3" hidden="1" x14ac:dyDescent="0.2">
      <c r="B244" s="11" t="s">
        <v>7</v>
      </c>
      <c r="C244" s="18">
        <v>3</v>
      </c>
    </row>
    <row r="245" spans="2:3" hidden="1" x14ac:dyDescent="0.2"/>
  </sheetData>
  <sheetProtection formatCells="0" insertColumns="0" insertRows="0" deleteColumns="0" deleteRows="0"/>
  <mergeCells count="41">
    <mergeCell ref="E15:E20"/>
    <mergeCell ref="B6:D6"/>
    <mergeCell ref="B7:D7"/>
    <mergeCell ref="B11:D11"/>
    <mergeCell ref="B13:D13"/>
    <mergeCell ref="B8:D8"/>
    <mergeCell ref="B9:D9"/>
    <mergeCell ref="A12:E12"/>
    <mergeCell ref="A10:E10"/>
    <mergeCell ref="A45:E45"/>
    <mergeCell ref="C28:D28"/>
    <mergeCell ref="B29:D29"/>
    <mergeCell ref="C43:D43"/>
    <mergeCell ref="A30:E30"/>
    <mergeCell ref="C236:D236"/>
    <mergeCell ref="C239:D239"/>
    <mergeCell ref="E170:E171"/>
    <mergeCell ref="E172:E175"/>
    <mergeCell ref="C190:D190"/>
    <mergeCell ref="C215:D215"/>
    <mergeCell ref="A217:E217"/>
    <mergeCell ref="A192:E192"/>
    <mergeCell ref="A1:A4"/>
    <mergeCell ref="E1:E4"/>
    <mergeCell ref="C3:C4"/>
    <mergeCell ref="D3:D4"/>
    <mergeCell ref="D1:D2"/>
    <mergeCell ref="C1:C2"/>
    <mergeCell ref="B1:B2"/>
    <mergeCell ref="B3:B4"/>
    <mergeCell ref="A146:E146"/>
    <mergeCell ref="A163:E163"/>
    <mergeCell ref="C161:D161"/>
    <mergeCell ref="B46:D46"/>
    <mergeCell ref="C70:D70"/>
    <mergeCell ref="C92:D92"/>
    <mergeCell ref="C114:D114"/>
    <mergeCell ref="C144:D144"/>
    <mergeCell ref="A72:E72"/>
    <mergeCell ref="A94:E94"/>
    <mergeCell ref="A116:E116"/>
  </mergeCells>
  <conditionalFormatting sqref="C28:D28">
    <cfRule type="cellIs" dxfId="32" priority="61" operator="between">
      <formula>0.8</formula>
      <formula>1</formula>
    </cfRule>
    <cfRule type="cellIs" dxfId="31" priority="62" operator="between">
      <formula>0.6</formula>
      <formula>0.79</formula>
    </cfRule>
    <cfRule type="cellIs" dxfId="30" priority="63" operator="between">
      <formula>0</formula>
      <formula>0.59</formula>
    </cfRule>
    <cfRule type="colorScale" priority="65">
      <colorScale>
        <cfvo type="percent" val="80"/>
        <cfvo type="percent" val="100"/>
        <color rgb="FF92D050"/>
        <color rgb="FF92D050"/>
      </colorScale>
    </cfRule>
    <cfRule type="colorScale" priority="66">
      <colorScale>
        <cfvo type="percent" val="60"/>
        <cfvo type="percent" val="79"/>
        <color rgb="FFFFFF00"/>
        <color rgb="FFFFFF00"/>
      </colorScale>
    </cfRule>
    <cfRule type="colorScale" priority="67">
      <colorScale>
        <cfvo type="percent" val="0"/>
        <cfvo type="percent" val="59"/>
        <color rgb="FFFF0000"/>
        <color rgb="FFFF0000"/>
      </colorScale>
    </cfRule>
  </conditionalFormatting>
  <conditionalFormatting sqref="C43:D43">
    <cfRule type="cellIs" dxfId="29" priority="55" operator="between">
      <formula>0.8</formula>
      <formula>1</formula>
    </cfRule>
    <cfRule type="cellIs" dxfId="28" priority="56" operator="between">
      <formula>0.6</formula>
      <formula>0.79</formula>
    </cfRule>
    <cfRule type="cellIs" dxfId="27" priority="57" operator="between">
      <formula>0</formula>
      <formula>0.59</formula>
    </cfRule>
    <cfRule type="colorScale" priority="58">
      <colorScale>
        <cfvo type="percent" val="80"/>
        <cfvo type="percent" val="100"/>
        <color rgb="FF92D050"/>
        <color rgb="FF92D050"/>
      </colorScale>
    </cfRule>
    <cfRule type="colorScale" priority="59">
      <colorScale>
        <cfvo type="percent" val="60"/>
        <cfvo type="percent" val="79"/>
        <color rgb="FFFFFF00"/>
        <color rgb="FFFFFF00"/>
      </colorScale>
    </cfRule>
    <cfRule type="colorScale" priority="60">
      <colorScale>
        <cfvo type="percent" val="0"/>
        <cfvo type="percent" val="59"/>
        <color rgb="FFFF0000"/>
        <color rgb="FFFF0000"/>
      </colorScale>
    </cfRule>
  </conditionalFormatting>
  <conditionalFormatting sqref="C70:D70">
    <cfRule type="cellIs" dxfId="26" priority="49" operator="between">
      <formula>0.8</formula>
      <formula>1</formula>
    </cfRule>
    <cfRule type="cellIs" dxfId="25" priority="50" operator="between">
      <formula>0.6</formula>
      <formula>0.79</formula>
    </cfRule>
    <cfRule type="cellIs" dxfId="24" priority="51" operator="between">
      <formula>0</formula>
      <formula>0.59</formula>
    </cfRule>
    <cfRule type="colorScale" priority="52">
      <colorScale>
        <cfvo type="percent" val="80"/>
        <cfvo type="percent" val="100"/>
        <color rgb="FF92D050"/>
        <color rgb="FF92D050"/>
      </colorScale>
    </cfRule>
    <cfRule type="colorScale" priority="53">
      <colorScale>
        <cfvo type="percent" val="60"/>
        <cfvo type="percent" val="79"/>
        <color rgb="FFFFFF00"/>
        <color rgb="FFFFFF00"/>
      </colorScale>
    </cfRule>
    <cfRule type="colorScale" priority="54">
      <colorScale>
        <cfvo type="percent" val="0"/>
        <cfvo type="percent" val="59"/>
        <color rgb="FFFF0000"/>
        <color rgb="FFFF0000"/>
      </colorScale>
    </cfRule>
  </conditionalFormatting>
  <conditionalFormatting sqref="C92:D92">
    <cfRule type="cellIs" dxfId="23" priority="43" operator="between">
      <formula>0.8</formula>
      <formula>1</formula>
    </cfRule>
    <cfRule type="cellIs" dxfId="22" priority="44" operator="between">
      <formula>0.6</formula>
      <formula>0.79</formula>
    </cfRule>
    <cfRule type="cellIs" dxfId="21" priority="45" operator="between">
      <formula>0</formula>
      <formula>0.59</formula>
    </cfRule>
    <cfRule type="colorScale" priority="46">
      <colorScale>
        <cfvo type="percent" val="80"/>
        <cfvo type="percent" val="100"/>
        <color rgb="FF92D050"/>
        <color rgb="FF92D050"/>
      </colorScale>
    </cfRule>
    <cfRule type="colorScale" priority="47">
      <colorScale>
        <cfvo type="percent" val="60"/>
        <cfvo type="percent" val="79"/>
        <color rgb="FFFFFF00"/>
        <color rgb="FFFFFF00"/>
      </colorScale>
    </cfRule>
    <cfRule type="colorScale" priority="48">
      <colorScale>
        <cfvo type="percent" val="0"/>
        <cfvo type="percent" val="59"/>
        <color rgb="FFFF0000"/>
        <color rgb="FFFF0000"/>
      </colorScale>
    </cfRule>
  </conditionalFormatting>
  <conditionalFormatting sqref="C114:D114">
    <cfRule type="cellIs" dxfId="20" priority="37" operator="between">
      <formula>0.8</formula>
      <formula>1</formula>
    </cfRule>
    <cfRule type="cellIs" dxfId="19" priority="38" operator="between">
      <formula>0.6</formula>
      <formula>0.79</formula>
    </cfRule>
    <cfRule type="cellIs" dxfId="18" priority="39" operator="between">
      <formula>0</formula>
      <formula>0.59</formula>
    </cfRule>
    <cfRule type="colorScale" priority="40">
      <colorScale>
        <cfvo type="percent" val="80"/>
        <cfvo type="percent" val="100"/>
        <color rgb="FF92D050"/>
        <color rgb="FF92D050"/>
      </colorScale>
    </cfRule>
    <cfRule type="colorScale" priority="41">
      <colorScale>
        <cfvo type="percent" val="60"/>
        <cfvo type="percent" val="79"/>
        <color rgb="FFFFFF00"/>
        <color rgb="FFFFFF00"/>
      </colorScale>
    </cfRule>
    <cfRule type="colorScale" priority="42">
      <colorScale>
        <cfvo type="percent" val="0"/>
        <cfvo type="percent" val="59"/>
        <color rgb="FFFF0000"/>
        <color rgb="FFFF0000"/>
      </colorScale>
    </cfRule>
  </conditionalFormatting>
  <conditionalFormatting sqref="C144:D144">
    <cfRule type="cellIs" dxfId="17" priority="31" operator="between">
      <formula>0.8</formula>
      <formula>1</formula>
    </cfRule>
    <cfRule type="cellIs" dxfId="16" priority="32" operator="between">
      <formula>0.6</formula>
      <formula>0.79</formula>
    </cfRule>
    <cfRule type="cellIs" dxfId="15" priority="33" operator="between">
      <formula>0</formula>
      <formula>0.59</formula>
    </cfRule>
    <cfRule type="colorScale" priority="34">
      <colorScale>
        <cfvo type="percent" val="80"/>
        <cfvo type="percent" val="100"/>
        <color rgb="FF92D050"/>
        <color rgb="FF92D050"/>
      </colorScale>
    </cfRule>
    <cfRule type="colorScale" priority="35">
      <colorScale>
        <cfvo type="percent" val="60"/>
        <cfvo type="percent" val="79"/>
        <color rgb="FFFFFF00"/>
        <color rgb="FFFFFF00"/>
      </colorScale>
    </cfRule>
    <cfRule type="colorScale" priority="36">
      <colorScale>
        <cfvo type="percent" val="0"/>
        <cfvo type="percent" val="59"/>
        <color rgb="FFFF0000"/>
        <color rgb="FFFF0000"/>
      </colorScale>
    </cfRule>
  </conditionalFormatting>
  <conditionalFormatting sqref="C161:D161">
    <cfRule type="cellIs" dxfId="14" priority="25" operator="between">
      <formula>0.8</formula>
      <formula>1</formula>
    </cfRule>
    <cfRule type="cellIs" dxfId="13" priority="26" operator="between">
      <formula>0.6</formula>
      <formula>0.79</formula>
    </cfRule>
    <cfRule type="cellIs" dxfId="12" priority="27" operator="between">
      <formula>0</formula>
      <formula>0.59</formula>
    </cfRule>
    <cfRule type="colorScale" priority="28">
      <colorScale>
        <cfvo type="percent" val="80"/>
        <cfvo type="percent" val="100"/>
        <color rgb="FF92D050"/>
        <color rgb="FF92D050"/>
      </colorScale>
    </cfRule>
    <cfRule type="colorScale" priority="29">
      <colorScale>
        <cfvo type="percent" val="60"/>
        <cfvo type="percent" val="79"/>
        <color rgb="FFFFFF00"/>
        <color rgb="FFFFFF00"/>
      </colorScale>
    </cfRule>
    <cfRule type="colorScale" priority="30">
      <colorScale>
        <cfvo type="percent" val="0"/>
        <cfvo type="percent" val="59"/>
        <color rgb="FFFF0000"/>
        <color rgb="FFFF0000"/>
      </colorScale>
    </cfRule>
  </conditionalFormatting>
  <conditionalFormatting sqref="C190:D190">
    <cfRule type="cellIs" dxfId="11" priority="19" operator="between">
      <formula>0.8</formula>
      <formula>1</formula>
    </cfRule>
    <cfRule type="cellIs" dxfId="10" priority="20" operator="between">
      <formula>0.6</formula>
      <formula>0.79</formula>
    </cfRule>
    <cfRule type="cellIs" dxfId="9" priority="21" operator="between">
      <formula>0</formula>
      <formula>0.59</formula>
    </cfRule>
    <cfRule type="colorScale" priority="22">
      <colorScale>
        <cfvo type="percent" val="80"/>
        <cfvo type="percent" val="100"/>
        <color rgb="FF92D050"/>
        <color rgb="FF92D050"/>
      </colorScale>
    </cfRule>
    <cfRule type="colorScale" priority="23">
      <colorScale>
        <cfvo type="percent" val="60"/>
        <cfvo type="percent" val="79"/>
        <color rgb="FFFFFF00"/>
        <color rgb="FFFFFF00"/>
      </colorScale>
    </cfRule>
    <cfRule type="colorScale" priority="24">
      <colorScale>
        <cfvo type="percent" val="0"/>
        <cfvo type="percent" val="59"/>
        <color rgb="FFFF0000"/>
        <color rgb="FFFF0000"/>
      </colorScale>
    </cfRule>
  </conditionalFormatting>
  <conditionalFormatting sqref="C215:D215">
    <cfRule type="cellIs" dxfId="8" priority="13" operator="between">
      <formula>0.8</formula>
      <formula>1</formula>
    </cfRule>
    <cfRule type="cellIs" dxfId="7" priority="14" operator="between">
      <formula>0.6</formula>
      <formula>0.79</formula>
    </cfRule>
    <cfRule type="cellIs" dxfId="6" priority="15" operator="between">
      <formula>0</formula>
      <formula>0.59</formula>
    </cfRule>
    <cfRule type="colorScale" priority="16">
      <colorScale>
        <cfvo type="percent" val="80"/>
        <cfvo type="percent" val="100"/>
        <color rgb="FF92D050"/>
        <color rgb="FF92D050"/>
      </colorScale>
    </cfRule>
    <cfRule type="colorScale" priority="17">
      <colorScale>
        <cfvo type="percent" val="60"/>
        <cfvo type="percent" val="79"/>
        <color rgb="FFFFFF00"/>
        <color rgb="FFFFFF00"/>
      </colorScale>
    </cfRule>
    <cfRule type="colorScale" priority="18">
      <colorScale>
        <cfvo type="percent" val="0"/>
        <cfvo type="percent" val="59"/>
        <color rgb="FFFF0000"/>
        <color rgb="FFFF0000"/>
      </colorScale>
    </cfRule>
  </conditionalFormatting>
  <conditionalFormatting sqref="C236:D236">
    <cfRule type="cellIs" dxfId="5" priority="7" operator="between">
      <formula>0.8</formula>
      <formula>1</formula>
    </cfRule>
    <cfRule type="cellIs" dxfId="4" priority="8" operator="between">
      <formula>0.6</formula>
      <formula>0.79</formula>
    </cfRule>
    <cfRule type="cellIs" dxfId="3" priority="9" operator="between">
      <formula>0</formula>
      <formula>0.59</formula>
    </cfRule>
    <cfRule type="colorScale" priority="10">
      <colorScale>
        <cfvo type="percent" val="80"/>
        <cfvo type="percent" val="100"/>
        <color rgb="FF92D050"/>
        <color rgb="FF92D050"/>
      </colorScale>
    </cfRule>
    <cfRule type="colorScale" priority="11">
      <colorScale>
        <cfvo type="percent" val="60"/>
        <cfvo type="percent" val="79"/>
        <color rgb="FFFFFF00"/>
        <color rgb="FFFFFF00"/>
      </colorScale>
    </cfRule>
    <cfRule type="colorScale" priority="12">
      <colorScale>
        <cfvo type="percent" val="0"/>
        <cfvo type="percent" val="59"/>
        <color rgb="FFFF0000"/>
        <color rgb="FFFF0000"/>
      </colorScale>
    </cfRule>
  </conditionalFormatting>
  <conditionalFormatting sqref="C239:D239">
    <cfRule type="cellIs" dxfId="2" priority="1" operator="between">
      <formula>0.8</formula>
      <formula>1</formula>
    </cfRule>
    <cfRule type="cellIs" dxfId="1" priority="2" operator="between">
      <formula>0.6</formula>
      <formula>0.79</formula>
    </cfRule>
    <cfRule type="cellIs" dxfId="0" priority="3" operator="between">
      <formula>0</formula>
      <formula>0.59</formula>
    </cfRule>
    <cfRule type="colorScale" priority="4">
      <colorScale>
        <cfvo type="percent" val="80"/>
        <cfvo type="percent" val="100"/>
        <color rgb="FF92D050"/>
        <color rgb="FF92D050"/>
      </colorScale>
    </cfRule>
    <cfRule type="colorScale" priority="5">
      <colorScale>
        <cfvo type="percent" val="60"/>
        <cfvo type="percent" val="79"/>
        <color rgb="FFFFFF00"/>
        <color rgb="FFFFFF00"/>
      </colorScale>
    </cfRule>
    <cfRule type="colorScale" priority="6">
      <colorScale>
        <cfvo type="percent" val="0"/>
        <cfvo type="percent" val="59"/>
        <color rgb="FFFF0000"/>
        <color rgb="FFFF0000"/>
      </colorScale>
    </cfRule>
  </conditionalFormatting>
  <pageMargins left="0.70866141732283472" right="0.70866141732283472" top="0.55118110236220474" bottom="0.74803149606299213" header="0.31496062992125984" footer="0.31496062992125984"/>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IAMI</vt:lpstr>
      <vt:lpstr>IAMI!_ftn2</vt:lpstr>
      <vt:lpstr>IAMI!_ftnref1</vt:lpstr>
      <vt:lpstr>IAMI!_ftnref2</vt:lpstr>
      <vt:lpstr>IAMI!Área_de_impresión</vt:lpstr>
      <vt:lpstr>IAMI!Títulos_a_imprimir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ESE63</dc:creator>
  <cp:lastModifiedBy>Martha Elena Amaya Cruz</cp:lastModifiedBy>
  <cp:lastPrinted>2018-09-26T21:36:56Z</cp:lastPrinted>
  <dcterms:created xsi:type="dcterms:W3CDTF">2014-05-25T02:30:32Z</dcterms:created>
  <dcterms:modified xsi:type="dcterms:W3CDTF">2019-10-08T21:02:26Z</dcterms:modified>
</cp:coreProperties>
</file>